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ikej\Desktop\Templates\"/>
    </mc:Choice>
  </mc:AlternateContent>
  <xr:revisionPtr revIDLastSave="0" documentId="13_ncr:1_{5F6E9534-2B3A-4782-AC4C-ADC2DC06C6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mple" sheetId="11" r:id="rId1"/>
  </sheets>
  <definedNames>
    <definedName name="_xlnm.Print_Area" localSheetId="0">Sample!$A$1:$L$50</definedName>
    <definedName name="_xlnm.Print_Titles" localSheetId="0">Sample!$1:$7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1" l="1"/>
  <c r="G18" i="11"/>
  <c r="H18" i="11" s="1"/>
  <c r="L37" i="11"/>
  <c r="H35" i="11"/>
  <c r="I35" i="11"/>
  <c r="J35" i="11"/>
  <c r="K35" i="11"/>
  <c r="G35" i="11"/>
  <c r="L33" i="11"/>
  <c r="L34" i="11"/>
  <c r="G21" i="11"/>
  <c r="G22" i="11" s="1"/>
  <c r="C21" i="11"/>
  <c r="G15" i="11"/>
  <c r="G16" i="11" s="1"/>
  <c r="G12" i="11"/>
  <c r="G13" i="11" s="1"/>
  <c r="G9" i="11"/>
  <c r="G10" i="11" s="1"/>
  <c r="C12" i="11"/>
  <c r="C9" i="11"/>
  <c r="C15" i="11"/>
  <c r="J38" i="11"/>
  <c r="K38" i="11"/>
  <c r="G24" i="11"/>
  <c r="G25" i="11" s="1"/>
  <c r="N146" i="11"/>
  <c r="G46" i="11"/>
  <c r="L46" i="11" s="1"/>
  <c r="G43" i="11"/>
  <c r="I38" i="11"/>
  <c r="H38" i="11"/>
  <c r="G38" i="11"/>
  <c r="L32" i="11"/>
  <c r="G28" i="11"/>
  <c r="G29" i="11" s="1"/>
  <c r="H27" i="11"/>
  <c r="H28" i="11" s="1"/>
  <c r="C24" i="11"/>
  <c r="G19" i="11" l="1"/>
  <c r="G20" i="11" s="1"/>
  <c r="H19" i="11"/>
  <c r="H20" i="11" s="1"/>
  <c r="I18" i="11"/>
  <c r="L28" i="11"/>
  <c r="L35" i="11"/>
  <c r="H12" i="11"/>
  <c r="I12" i="11" s="1"/>
  <c r="J12" i="11" s="1"/>
  <c r="K12" i="11" s="1"/>
  <c r="H9" i="11"/>
  <c r="I9" i="11" s="1"/>
  <c r="J9" i="11" s="1"/>
  <c r="K9" i="11" s="1"/>
  <c r="H15" i="11"/>
  <c r="I15" i="11" s="1"/>
  <c r="J15" i="11" s="1"/>
  <c r="K15" i="11" s="1"/>
  <c r="K16" i="11" s="1"/>
  <c r="K17" i="11" s="1"/>
  <c r="G23" i="11"/>
  <c r="H21" i="11"/>
  <c r="G17" i="11"/>
  <c r="G14" i="11"/>
  <c r="J43" i="11"/>
  <c r="I43" i="11"/>
  <c r="L41" i="11"/>
  <c r="H43" i="11"/>
  <c r="L38" i="11"/>
  <c r="H24" i="11"/>
  <c r="I24" i="11" s="1"/>
  <c r="I25" i="11" s="1"/>
  <c r="G11" i="11"/>
  <c r="H29" i="11"/>
  <c r="L29" i="11" s="1"/>
  <c r="L27" i="11"/>
  <c r="G26" i="11"/>
  <c r="I19" i="11" l="1"/>
  <c r="J18" i="11"/>
  <c r="I20" i="11"/>
  <c r="I16" i="11"/>
  <c r="I17" i="11" s="1"/>
  <c r="H16" i="11"/>
  <c r="H17" i="11" s="1"/>
  <c r="L15" i="11"/>
  <c r="K43" i="11"/>
  <c r="J16" i="11"/>
  <c r="J17" i="11" s="1"/>
  <c r="H22" i="11"/>
  <c r="H23" i="11" s="1"/>
  <c r="I21" i="11"/>
  <c r="L43" i="11"/>
  <c r="H13" i="11"/>
  <c r="H14" i="11" s="1"/>
  <c r="H25" i="11"/>
  <c r="H26" i="11" s="1"/>
  <c r="H10" i="11"/>
  <c r="H11" i="11" s="1"/>
  <c r="I26" i="11"/>
  <c r="J24" i="11"/>
  <c r="J25" i="11" s="1"/>
  <c r="G30" i="11"/>
  <c r="J19" i="11" l="1"/>
  <c r="J20" i="11" s="1"/>
  <c r="K18" i="11"/>
  <c r="L18" i="11"/>
  <c r="L17" i="11"/>
  <c r="L16" i="11"/>
  <c r="J21" i="11"/>
  <c r="I22" i="11"/>
  <c r="I23" i="11" s="1"/>
  <c r="I13" i="11"/>
  <c r="I14" i="11" s="1"/>
  <c r="H30" i="11"/>
  <c r="H48" i="11" s="1"/>
  <c r="H49" i="11" s="1"/>
  <c r="I10" i="11"/>
  <c r="I11" i="11" s="1"/>
  <c r="I30" i="11" s="1"/>
  <c r="I48" i="11" s="1"/>
  <c r="I49" i="11" s="1"/>
  <c r="G48" i="11"/>
  <c r="G49" i="11" s="1"/>
  <c r="K24" i="11"/>
  <c r="K25" i="11" s="1"/>
  <c r="K19" i="11" l="1"/>
  <c r="K20" i="11" s="1"/>
  <c r="L20" i="11" s="1"/>
  <c r="K21" i="11"/>
  <c r="L21" i="11" s="1"/>
  <c r="J22" i="11"/>
  <c r="J23" i="11" s="1"/>
  <c r="J13" i="11"/>
  <c r="L24" i="11"/>
  <c r="G50" i="11"/>
  <c r="H50" i="11"/>
  <c r="K10" i="11"/>
  <c r="K11" i="11" s="1"/>
  <c r="J10" i="11"/>
  <c r="J11" i="11" s="1"/>
  <c r="J26" i="11"/>
  <c r="I50" i="11"/>
  <c r="L25" i="11"/>
  <c r="K26" i="11"/>
  <c r="L19" i="11" l="1"/>
  <c r="K22" i="11"/>
  <c r="L22" i="11" s="1"/>
  <c r="L9" i="11"/>
  <c r="K13" i="11"/>
  <c r="L13" i="11" s="1"/>
  <c r="J14" i="11"/>
  <c r="L12" i="11"/>
  <c r="L10" i="11"/>
  <c r="K30" i="11"/>
  <c r="K48" i="11" s="1"/>
  <c r="K49" i="11" s="1"/>
  <c r="L26" i="11"/>
  <c r="L11" i="11"/>
  <c r="J30" i="11"/>
  <c r="K23" i="11" l="1"/>
  <c r="L23" i="11" s="1"/>
  <c r="K14" i="11"/>
  <c r="L14" i="11" s="1"/>
  <c r="K50" i="11"/>
  <c r="J48" i="11"/>
  <c r="J49" i="11" s="1"/>
  <c r="L30" i="11"/>
  <c r="L49" i="11" l="1"/>
  <c r="L48" i="11"/>
  <c r="L50" i="11" l="1"/>
  <c r="J50" i="11"/>
</calcChain>
</file>

<file path=xl/sharedStrings.xml><?xml version="1.0" encoding="utf-8"?>
<sst xmlns="http://schemas.openxmlformats.org/spreadsheetml/2006/main" count="58" uniqueCount="35">
  <si>
    <t>BUDGET</t>
  </si>
  <si>
    <t>TOTAL AWARD</t>
  </si>
  <si>
    <t>Travel</t>
  </si>
  <si>
    <t>Equipment</t>
    <phoneticPr fontId="0" type="noConversion"/>
  </si>
  <si>
    <t xml:space="preserve">      Total Equipment</t>
    <phoneticPr fontId="0" type="noConversion"/>
  </si>
  <si>
    <t xml:space="preserve">      Total Personnel</t>
  </si>
  <si>
    <t>Supplies</t>
  </si>
  <si>
    <t>Other</t>
  </si>
  <si>
    <t xml:space="preserve">      Total Supplies</t>
  </si>
  <si>
    <t xml:space="preserve">      Total Travel</t>
  </si>
  <si>
    <t xml:space="preserve">      Total Other</t>
  </si>
  <si>
    <t>TOTAL</t>
  </si>
  <si>
    <t xml:space="preserve">Personnel </t>
  </si>
  <si>
    <t>Project title:</t>
  </si>
  <si>
    <t>Salary</t>
  </si>
  <si>
    <t>Benefits</t>
  </si>
  <si>
    <t>Budget Line Items</t>
  </si>
  <si>
    <t>% EFFORT</t>
  </si>
  <si>
    <t xml:space="preserve">TOTAL </t>
  </si>
  <si>
    <t>NIH Cal Mos.</t>
  </si>
  <si>
    <t>Yr 1</t>
  </si>
  <si>
    <t>Yr 2</t>
  </si>
  <si>
    <t xml:space="preserve">TOTAL DIRECTS </t>
  </si>
  <si>
    <t>Yr 3</t>
  </si>
  <si>
    <t>Yr 4</t>
  </si>
  <si>
    <t>Yr 5</t>
  </si>
  <si>
    <t>Dr. Fundable, 25% effort, $225,000
Postdoc, PGY0, 50% effort
Tech, $40,000, at least 50% effort
Supplies approx. $20,000/yr
Travel, $2k/yr
Microscopy Core, $7,200/yr</t>
  </si>
  <si>
    <t>$200,000 per year including 10% indirects</t>
  </si>
  <si>
    <t xml:space="preserve">JDRF follows U.S. National Institutes of Health (NIH) salary guidelines for Principal Investigators and Postdoctoral Fellows. </t>
  </si>
  <si>
    <t>Proposal Number:</t>
  </si>
  <si>
    <t>TOTAL INDIRECT COSTS, @ 62.5%</t>
  </si>
  <si>
    <t>(insert dates)</t>
  </si>
  <si>
    <t xml:space="preserve">Principal Investigator: </t>
  </si>
  <si>
    <t xml:space="preserve">Institution / Grant Type: </t>
  </si>
  <si>
    <t>NIH CAP: 212,100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</si>
</sst>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 val="singleAccounting"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8"/>
      <name val="Arial"/>
      <family val="2"/>
    </font>
    <font>
      <u val="double"/>
      <sz val="1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u val="singleAccounting"/>
      <sz val="10"/>
      <color indexed="10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9" fontId="1" fillId="0" borderId="0" xfId="3" applyFill="1"/>
    <xf numFmtId="43" fontId="1" fillId="0" borderId="0" xfId="1" applyFill="1"/>
    <xf numFmtId="164" fontId="1" fillId="0" borderId="0" xfId="1" applyNumberFormat="1" applyFont="1"/>
    <xf numFmtId="43" fontId="1" fillId="0" borderId="0" xfId="1" applyNumberFormat="1"/>
    <xf numFmtId="164" fontId="1" fillId="0" borderId="0" xfId="1" applyNumberFormat="1"/>
    <xf numFmtId="164" fontId="2" fillId="0" borderId="0" xfId="1" applyNumberFormat="1" applyFont="1"/>
    <xf numFmtId="164" fontId="2" fillId="0" borderId="0" xfId="1" applyNumberFormat="1" applyFont="1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9" fontId="2" fillId="0" borderId="0" xfId="3" applyFont="1" applyFill="1" applyBorder="1"/>
    <xf numFmtId="43" fontId="2" fillId="0" borderId="0" xfId="1" applyFont="1" applyFill="1" applyBorder="1"/>
    <xf numFmtId="0" fontId="0" fillId="2" borderId="0" xfId="0" applyFill="1"/>
    <xf numFmtId="164" fontId="1" fillId="0" borderId="1" xfId="1" applyNumberFormat="1" applyBorder="1"/>
    <xf numFmtId="164" fontId="1" fillId="0" borderId="2" xfId="1" applyNumberFormat="1" applyBorder="1"/>
    <xf numFmtId="164" fontId="1" fillId="0" borderId="3" xfId="1" applyNumberFormat="1" applyBorder="1"/>
    <xf numFmtId="164" fontId="1" fillId="2" borderId="0" xfId="1" applyNumberFormat="1" applyFill="1"/>
    <xf numFmtId="164" fontId="1" fillId="0" borderId="4" xfId="1" applyNumberFormat="1" applyBorder="1"/>
    <xf numFmtId="9" fontId="1" fillId="0" borderId="0" xfId="3" applyFont="1" applyFill="1"/>
    <xf numFmtId="164" fontId="1" fillId="2" borderId="0" xfId="1" applyNumberFormat="1" applyFont="1" applyFill="1"/>
    <xf numFmtId="164" fontId="1" fillId="0" borderId="4" xfId="1" applyNumberFormat="1" applyFont="1" applyBorder="1"/>
    <xf numFmtId="0" fontId="4" fillId="0" borderId="0" xfId="0" applyFont="1"/>
    <xf numFmtId="164" fontId="6" fillId="0" borderId="4" xfId="1" applyNumberFormat="1" applyFont="1" applyBorder="1"/>
    <xf numFmtId="9" fontId="1" fillId="0" borderId="5" xfId="3" applyFill="1" applyBorder="1"/>
    <xf numFmtId="43" fontId="1" fillId="0" borderId="5" xfId="1" applyFill="1" applyBorder="1"/>
    <xf numFmtId="0" fontId="0" fillId="0" borderId="5" xfId="0" applyBorder="1"/>
    <xf numFmtId="0" fontId="0" fillId="2" borderId="5" xfId="0" applyFill="1" applyBorder="1"/>
    <xf numFmtId="164" fontId="1" fillId="0" borderId="3" xfId="1" applyNumberFormat="1" applyFont="1" applyBorder="1"/>
    <xf numFmtId="0" fontId="2" fillId="0" borderId="0" xfId="0" applyFont="1"/>
    <xf numFmtId="43" fontId="1" fillId="0" borderId="0" xfId="1" applyFont="1" applyFill="1"/>
    <xf numFmtId="9" fontId="2" fillId="0" borderId="5" xfId="3" applyFont="1" applyFill="1" applyBorder="1"/>
    <xf numFmtId="43" fontId="2" fillId="0" borderId="5" xfId="1" applyFont="1" applyFill="1" applyBorder="1"/>
    <xf numFmtId="164" fontId="2" fillId="0" borderId="5" xfId="1" applyNumberFormat="1" applyFont="1" applyBorder="1"/>
    <xf numFmtId="0" fontId="0" fillId="0" borderId="0" xfId="0" applyBorder="1"/>
    <xf numFmtId="0" fontId="0" fillId="2" borderId="0" xfId="0" applyFill="1" applyBorder="1"/>
    <xf numFmtId="9" fontId="4" fillId="0" borderId="0" xfId="3" applyFont="1" applyFill="1"/>
    <xf numFmtId="43" fontId="4" fillId="0" borderId="0" xfId="1" applyFont="1" applyFill="1"/>
    <xf numFmtId="164" fontId="5" fillId="0" borderId="0" xfId="1" applyNumberFormat="1" applyFont="1" applyAlignment="1">
      <alignment horizontal="center"/>
    </xf>
    <xf numFmtId="0" fontId="2" fillId="0" borderId="0" xfId="0" applyFont="1" applyFill="1"/>
    <xf numFmtId="164" fontId="2" fillId="2" borderId="5" xfId="1" applyNumberFormat="1" applyFont="1" applyFill="1" applyBorder="1"/>
    <xf numFmtId="0" fontId="0" fillId="0" borderId="0" xfId="0" applyAlignment="1">
      <alignment horizontal="left"/>
    </xf>
    <xf numFmtId="0" fontId="0" fillId="0" borderId="6" xfId="0" applyBorder="1"/>
    <xf numFmtId="164" fontId="2" fillId="3" borderId="1" xfId="1" applyNumberFormat="1" applyFont="1" applyFill="1" applyBorder="1" applyAlignment="1">
      <alignment horizontal="center" wrapText="1"/>
    </xf>
    <xf numFmtId="164" fontId="2" fillId="3" borderId="4" xfId="1" applyNumberFormat="1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9" fontId="2" fillId="3" borderId="9" xfId="3" applyFont="1" applyFill="1" applyBorder="1"/>
    <xf numFmtId="43" fontId="2" fillId="3" borderId="9" xfId="1" applyFont="1" applyFill="1" applyBorder="1"/>
    <xf numFmtId="0" fontId="0" fillId="3" borderId="9" xfId="0" applyFill="1" applyBorder="1"/>
    <xf numFmtId="166" fontId="1" fillId="0" borderId="0" xfId="0" applyNumberFormat="1" applyFont="1"/>
    <xf numFmtId="166" fontId="1" fillId="2" borderId="0" xfId="0" applyNumberFormat="1" applyFont="1" applyFill="1"/>
    <xf numFmtId="0" fontId="0" fillId="3" borderId="6" xfId="0" applyFill="1" applyBorder="1"/>
    <xf numFmtId="0" fontId="0" fillId="0" borderId="0" xfId="0" applyFill="1"/>
    <xf numFmtId="164" fontId="1" fillId="0" borderId="0" xfId="1" applyNumberFormat="1" applyFont="1" applyFill="1"/>
    <xf numFmtId="0" fontId="0" fillId="0" borderId="5" xfId="0" applyFill="1" applyBorder="1"/>
    <xf numFmtId="164" fontId="1" fillId="0" borderId="0" xfId="1" applyNumberFormat="1" applyFill="1"/>
    <xf numFmtId="164" fontId="2" fillId="0" borderId="5" xfId="1" applyNumberFormat="1" applyFont="1" applyFill="1" applyBorder="1"/>
    <xf numFmtId="164" fontId="3" fillId="0" borderId="0" xfId="1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0" fontId="8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  <xf numFmtId="164" fontId="2" fillId="3" borderId="10" xfId="1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3" fontId="1" fillId="3" borderId="7" xfId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164" fontId="2" fillId="3" borderId="7" xfId="1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164" fontId="6" fillId="0" borderId="0" xfId="0" applyNumberFormat="1" applyFont="1" applyBorder="1"/>
    <xf numFmtId="164" fontId="2" fillId="0" borderId="13" xfId="2" applyNumberFormat="1" applyFont="1" applyBorder="1"/>
    <xf numFmtId="164" fontId="2" fillId="3" borderId="10" xfId="2" applyNumberFormat="1" applyFont="1" applyFill="1" applyBorder="1"/>
    <xf numFmtId="44" fontId="0" fillId="0" borderId="0" xfId="0" applyNumberFormat="1"/>
    <xf numFmtId="0" fontId="2" fillId="0" borderId="0" xfId="0" applyFon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164" fontId="11" fillId="0" borderId="0" xfId="1" applyNumberFormat="1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164" fontId="2" fillId="3" borderId="13" xfId="2" applyNumberFormat="1" applyFont="1" applyFill="1" applyBorder="1"/>
    <xf numFmtId="165" fontId="2" fillId="3" borderId="14" xfId="2" applyNumberFormat="1" applyFont="1" applyFill="1" applyBorder="1"/>
    <xf numFmtId="164" fontId="4" fillId="0" borderId="0" xfId="1" applyNumberFormat="1" applyFont="1" applyAlignment="1">
      <alignment horizontal="center"/>
    </xf>
    <xf numFmtId="164" fontId="1" fillId="0" borderId="0" xfId="0" applyNumberFormat="1" applyFont="1" applyBorder="1"/>
    <xf numFmtId="0" fontId="1" fillId="0" borderId="0" xfId="0" applyFont="1"/>
    <xf numFmtId="164" fontId="1" fillId="0" borderId="12" xfId="0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44" fontId="1" fillId="0" borderId="0" xfId="2"/>
    <xf numFmtId="164" fontId="1" fillId="0" borderId="4" xfId="1" applyNumberFormat="1" applyFill="1" applyBorder="1"/>
    <xf numFmtId="164" fontId="1" fillId="0" borderId="4" xfId="1" applyNumberFormat="1" applyFont="1" applyFill="1" applyBorder="1"/>
    <xf numFmtId="164" fontId="2" fillId="0" borderId="13" xfId="2" applyNumberFormat="1" applyFont="1" applyFill="1" applyBorder="1"/>
    <xf numFmtId="164" fontId="13" fillId="0" borderId="0" xfId="0" applyNumberFormat="1" applyFont="1" applyBorder="1"/>
    <xf numFmtId="164" fontId="14" fillId="0" borderId="0" xfId="0" applyNumberFormat="1" applyFont="1" applyBorder="1"/>
    <xf numFmtId="164" fontId="5" fillId="0" borderId="0" xfId="0" applyNumberFormat="1" applyFont="1" applyBorder="1"/>
    <xf numFmtId="0" fontId="16" fillId="0" borderId="0" xfId="0" applyFont="1"/>
    <xf numFmtId="0" fontId="15" fillId="0" borderId="0" xfId="0" applyFont="1"/>
    <xf numFmtId="164" fontId="2" fillId="3" borderId="14" xfId="2" applyNumberFormat="1" applyFont="1" applyFill="1" applyBorder="1"/>
    <xf numFmtId="164" fontId="2" fillId="3" borderId="3" xfId="1" applyNumberFormat="1" applyFont="1" applyFill="1" applyBorder="1"/>
    <xf numFmtId="164" fontId="2" fillId="0" borderId="4" xfId="1" applyNumberFormat="1" applyFont="1" applyBorder="1"/>
    <xf numFmtId="164" fontId="18" fillId="3" borderId="4" xfId="1" applyNumberFormat="1" applyFont="1" applyFill="1" applyBorder="1"/>
    <xf numFmtId="164" fontId="12" fillId="3" borderId="4" xfId="1" applyNumberFormat="1" applyFont="1" applyFill="1" applyBorder="1"/>
    <xf numFmtId="166" fontId="19" fillId="0" borderId="0" xfId="0" applyNumberFormat="1" applyFont="1" applyFill="1" applyAlignment="1">
      <alignment horizontal="right"/>
    </xf>
    <xf numFmtId="164" fontId="5" fillId="0" borderId="12" xfId="0" applyNumberFormat="1" applyFont="1" applyBorder="1"/>
    <xf numFmtId="0" fontId="4" fillId="0" borderId="0" xfId="0" applyFont="1" applyBorder="1"/>
    <xf numFmtId="0" fontId="8" fillId="0" borderId="6" xfId="0" applyFont="1" applyBorder="1"/>
    <xf numFmtId="43" fontId="1" fillId="0" borderId="6" xfId="1" applyBorder="1"/>
    <xf numFmtId="0" fontId="5" fillId="0" borderId="0" xfId="0" applyFont="1" applyBorder="1"/>
    <xf numFmtId="43" fontId="0" fillId="0" borderId="0" xfId="1" applyFont="1"/>
    <xf numFmtId="0" fontId="8" fillId="2" borderId="0" xfId="0" applyFont="1" applyFill="1" applyBorder="1"/>
    <xf numFmtId="0" fontId="2" fillId="3" borderId="7" xfId="0" applyFont="1" applyFill="1" applyBorder="1" applyAlignment="1">
      <alignment horizontal="left" vertical="center" wrapText="1"/>
    </xf>
    <xf numFmtId="0" fontId="5" fillId="0" borderId="0" xfId="0" applyFont="1"/>
    <xf numFmtId="164" fontId="1" fillId="0" borderId="9" xfId="0" applyNumberFormat="1" applyFont="1" applyBorder="1"/>
    <xf numFmtId="164" fontId="6" fillId="0" borderId="9" xfId="0" applyNumberFormat="1" applyFont="1" applyBorder="1"/>
    <xf numFmtId="164" fontId="5" fillId="0" borderId="9" xfId="0" applyNumberFormat="1" applyFont="1" applyBorder="1"/>
    <xf numFmtId="164" fontId="14" fillId="0" borderId="9" xfId="0" applyNumberFormat="1" applyFont="1" applyBorder="1"/>
    <xf numFmtId="0" fontId="1" fillId="0" borderId="9" xfId="0" applyFont="1" applyBorder="1"/>
    <xf numFmtId="166" fontId="2" fillId="0" borderId="0" xfId="3" applyNumberFormat="1" applyFont="1" applyFill="1"/>
    <xf numFmtId="43" fontId="1" fillId="0" borderId="0" xfId="0" applyNumberFormat="1" applyFont="1"/>
    <xf numFmtId="9" fontId="2" fillId="0" borderId="0" xfId="3" applyFont="1" applyFill="1"/>
    <xf numFmtId="0" fontId="0" fillId="0" borderId="0" xfId="0" applyBorder="1" applyAlignment="1">
      <alignment horizontal="left"/>
    </xf>
    <xf numFmtId="164" fontId="2" fillId="0" borderId="0" xfId="0" applyNumberFormat="1" applyFont="1" applyBorder="1"/>
    <xf numFmtId="164" fontId="0" fillId="0" borderId="4" xfId="0" applyNumberFormat="1" applyBorder="1"/>
    <xf numFmtId="164" fontId="1" fillId="0" borderId="0" xfId="1" applyNumberFormat="1" applyFont="1" applyBorder="1"/>
    <xf numFmtId="164" fontId="6" fillId="0" borderId="3" xfId="1" applyNumberFormat="1" applyFont="1" applyBorder="1"/>
    <xf numFmtId="165" fontId="17" fillId="3" borderId="3" xfId="2" applyNumberFormat="1" applyFont="1" applyFill="1" applyBorder="1"/>
    <xf numFmtId="164" fontId="2" fillId="0" borderId="3" xfId="1" applyNumberFormat="1" applyFont="1" applyBorder="1"/>
    <xf numFmtId="164" fontId="2" fillId="0" borderId="12" xfId="1" applyNumberFormat="1" applyFont="1" applyBorder="1"/>
    <xf numFmtId="164" fontId="7" fillId="0" borderId="7" xfId="1" applyNumberFormat="1" applyFont="1" applyBorder="1" applyAlignment="1">
      <alignment horizontal="center" wrapText="1"/>
    </xf>
    <xf numFmtId="0" fontId="0" fillId="0" borderId="12" xfId="0" applyBorder="1" applyAlignment="1">
      <alignment wrapText="1"/>
    </xf>
    <xf numFmtId="164" fontId="0" fillId="0" borderId="0" xfId="0" applyNumberFormat="1" applyFill="1"/>
    <xf numFmtId="0" fontId="21" fillId="0" borderId="0" xfId="0" applyFont="1"/>
    <xf numFmtId="0" fontId="2" fillId="0" borderId="15" xfId="0" applyFont="1" applyBorder="1"/>
    <xf numFmtId="9" fontId="1" fillId="0" borderId="16" xfId="3" applyFill="1" applyBorder="1"/>
    <xf numFmtId="43" fontId="1" fillId="0" borderId="16" xfId="1" applyFill="1" applyBorder="1"/>
    <xf numFmtId="0" fontId="0" fillId="0" borderId="16" xfId="0" applyBorder="1"/>
    <xf numFmtId="0" fontId="0" fillId="2" borderId="16" xfId="0" applyFill="1" applyBorder="1"/>
    <xf numFmtId="0" fontId="0" fillId="0" borderId="16" xfId="0" applyFill="1" applyBorder="1"/>
    <xf numFmtId="164" fontId="2" fillId="0" borderId="17" xfId="2" applyNumberFormat="1" applyFont="1" applyFill="1" applyBorder="1"/>
    <xf numFmtId="165" fontId="2" fillId="3" borderId="18" xfId="2" applyNumberFormat="1" applyFont="1" applyFill="1" applyBorder="1"/>
    <xf numFmtId="0" fontId="2" fillId="4" borderId="8" xfId="0" applyFont="1" applyFill="1" applyBorder="1"/>
    <xf numFmtId="9" fontId="2" fillId="4" borderId="9" xfId="3" applyFont="1" applyFill="1" applyBorder="1"/>
    <xf numFmtId="43" fontId="2" fillId="4" borderId="9" xfId="1" applyFont="1" applyFill="1" applyBorder="1"/>
    <xf numFmtId="0" fontId="0" fillId="4" borderId="9" xfId="0" applyFill="1" applyBorder="1"/>
    <xf numFmtId="0" fontId="0" fillId="4" borderId="6" xfId="0" applyFill="1" applyBorder="1"/>
    <xf numFmtId="164" fontId="2" fillId="4" borderId="10" xfId="2" applyNumberFormat="1" applyFont="1" applyFill="1" applyBorder="1"/>
    <xf numFmtId="164" fontId="20" fillId="5" borderId="10" xfId="2" applyNumberFormat="1" applyFont="1" applyFill="1" applyBorder="1"/>
    <xf numFmtId="166" fontId="2" fillId="0" borderId="0" xfId="3" applyNumberFormat="1" applyFont="1" applyFill="1" applyBorder="1"/>
    <xf numFmtId="43" fontId="1" fillId="0" borderId="0" xfId="1" applyFont="1" applyFill="1" applyBorder="1"/>
    <xf numFmtId="164" fontId="1" fillId="2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166" fontId="1" fillId="0" borderId="0" xfId="0" applyNumberFormat="1" applyFont="1" applyBorder="1"/>
    <xf numFmtId="166" fontId="1" fillId="2" borderId="0" xfId="0" applyNumberFormat="1" applyFont="1" applyFill="1" applyBorder="1"/>
    <xf numFmtId="166" fontId="3" fillId="0" borderId="0" xfId="0" applyNumberFormat="1" applyFont="1" applyFill="1" applyBorder="1" applyAlignment="1">
      <alignment horizontal="right"/>
    </xf>
    <xf numFmtId="9" fontId="2" fillId="0" borderId="6" xfId="3" applyFont="1" applyFill="1" applyBorder="1"/>
    <xf numFmtId="43" fontId="1" fillId="0" borderId="6" xfId="1" applyFont="1" applyFill="1" applyBorder="1"/>
    <xf numFmtId="166" fontId="1" fillId="0" borderId="6" xfId="0" applyNumberFormat="1" applyFont="1" applyBorder="1"/>
    <xf numFmtId="166" fontId="1" fillId="2" borderId="6" xfId="0" applyNumberFormat="1" applyFont="1" applyFill="1" applyBorder="1"/>
    <xf numFmtId="166" fontId="19" fillId="0" borderId="6" xfId="0" applyNumberFormat="1" applyFont="1" applyFill="1" applyBorder="1" applyAlignment="1">
      <alignment horizontal="right"/>
    </xf>
    <xf numFmtId="164" fontId="2" fillId="0" borderId="10" xfId="1" applyNumberFormat="1" applyFont="1" applyBorder="1"/>
    <xf numFmtId="165" fontId="17" fillId="3" borderId="20" xfId="2" applyNumberFormat="1" applyFont="1" applyFill="1" applyBorder="1"/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horizontal="left"/>
    </xf>
    <xf numFmtId="0" fontId="0" fillId="0" borderId="12" xfId="0" applyFont="1" applyBorder="1"/>
    <xf numFmtId="164" fontId="0" fillId="0" borderId="0" xfId="0" applyNumberFormat="1"/>
    <xf numFmtId="0" fontId="0" fillId="0" borderId="0" xfId="0" applyFont="1"/>
    <xf numFmtId="0" fontId="22" fillId="0" borderId="0" xfId="0" applyFont="1"/>
    <xf numFmtId="0" fontId="24" fillId="0" borderId="0" xfId="0" applyFont="1" applyAlignment="1">
      <alignment wrapText="1"/>
    </xf>
    <xf numFmtId="9" fontId="4" fillId="0" borderId="24" xfId="3" applyFont="1" applyFill="1" applyBorder="1"/>
    <xf numFmtId="43" fontId="4" fillId="0" borderId="24" xfId="1" applyFont="1" applyFill="1" applyBorder="1"/>
    <xf numFmtId="164" fontId="5" fillId="0" borderId="24" xfId="1" applyNumberFormat="1" applyFont="1" applyBorder="1" applyAlignment="1">
      <alignment horizontal="center"/>
    </xf>
    <xf numFmtId="164" fontId="5" fillId="0" borderId="25" xfId="1" applyNumberFormat="1" applyFont="1" applyBorder="1" applyAlignment="1">
      <alignment horizontal="center"/>
    </xf>
    <xf numFmtId="0" fontId="0" fillId="0" borderId="24" xfId="0" applyFont="1" applyBorder="1"/>
    <xf numFmtId="0" fontId="23" fillId="0" borderId="26" xfId="0" applyFont="1" applyBorder="1"/>
    <xf numFmtId="9" fontId="0" fillId="0" borderId="0" xfId="3" applyFont="1" applyFill="1" applyBorder="1"/>
    <xf numFmtId="43" fontId="0" fillId="0" borderId="0" xfId="1" applyFont="1" applyFill="1" applyBorder="1"/>
    <xf numFmtId="0" fontId="0" fillId="0" borderId="0" xfId="0" applyFont="1" applyBorder="1"/>
    <xf numFmtId="164" fontId="0" fillId="0" borderId="0" xfId="1" applyNumberFormat="1" applyFont="1" applyBorder="1"/>
    <xf numFmtId="164" fontId="0" fillId="0" borderId="27" xfId="1" applyNumberFormat="1" applyFont="1" applyBorder="1"/>
    <xf numFmtId="0" fontId="0" fillId="0" borderId="28" xfId="0" applyFont="1" applyBorder="1"/>
    <xf numFmtId="9" fontId="0" fillId="0" borderId="16" xfId="3" applyFont="1" applyFill="1" applyBorder="1"/>
    <xf numFmtId="43" fontId="0" fillId="0" borderId="16" xfId="1" applyFont="1" applyFill="1" applyBorder="1"/>
    <xf numFmtId="0" fontId="0" fillId="0" borderId="16" xfId="0" applyFont="1" applyBorder="1"/>
    <xf numFmtId="164" fontId="0" fillId="0" borderId="16" xfId="1" applyNumberFormat="1" applyFont="1" applyBorder="1"/>
    <xf numFmtId="164" fontId="0" fillId="0" borderId="29" xfId="1" applyNumberFormat="1" applyFont="1" applyBorder="1"/>
    <xf numFmtId="0" fontId="23" fillId="0" borderId="23" xfId="0" applyFont="1" applyBorder="1" applyAlignment="1">
      <alignment wrapText="1"/>
    </xf>
    <xf numFmtId="0" fontId="0" fillId="0" borderId="0" xfId="0" applyAlignment="1"/>
    <xf numFmtId="0" fontId="0" fillId="0" borderId="19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0" fillId="3" borderId="8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B39AD-2A5B-9345-8C85-7CDE838B0B5A}">
  <sheetPr>
    <pageSetUpPr fitToPage="1"/>
  </sheetPr>
  <dimension ref="A1:U207"/>
  <sheetViews>
    <sheetView tabSelected="1" zoomScale="85" zoomScaleNormal="85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G40" sqref="G40:K41"/>
    </sheetView>
  </sheetViews>
  <sheetFormatPr defaultColWidth="8.81640625" defaultRowHeight="13" x14ac:dyDescent="0.3"/>
  <cols>
    <col min="1" max="1" width="41.81640625" customWidth="1"/>
    <col min="2" max="2" width="8.6328125" style="1" customWidth="1"/>
    <col min="3" max="3" width="10.1796875" style="2" hidden="1" customWidth="1"/>
    <col min="4" max="4" width="7.81640625" hidden="1" customWidth="1"/>
    <col min="5" max="5" width="8.90625" bestFit="1" customWidth="1"/>
    <col min="6" max="6" width="7.6328125" customWidth="1"/>
    <col min="7" max="11" width="11.6328125" style="5" bestFit="1" customWidth="1"/>
    <col min="12" max="12" width="12" style="6" bestFit="1" customWidth="1"/>
    <col min="13" max="13" width="17.81640625" customWidth="1"/>
    <col min="14" max="14" width="16.1796875" customWidth="1"/>
    <col min="15" max="15" width="14" bestFit="1" customWidth="1"/>
    <col min="16" max="16" width="11.453125" customWidth="1"/>
    <col min="17" max="17" width="11.36328125" customWidth="1"/>
    <col min="18" max="18" width="12.453125" customWidth="1"/>
    <col min="19" max="19" width="11.453125" customWidth="1"/>
    <col min="20" max="20" width="12" customWidth="1"/>
  </cols>
  <sheetData>
    <row r="1" spans="1:19" x14ac:dyDescent="0.3">
      <c r="A1" s="59" t="s">
        <v>32</v>
      </c>
      <c r="B1" s="40"/>
      <c r="C1"/>
      <c r="D1" s="185"/>
      <c r="E1" s="185"/>
      <c r="F1" s="185"/>
      <c r="G1" s="28"/>
      <c r="H1" s="130"/>
      <c r="J1"/>
      <c r="K1"/>
      <c r="L1"/>
    </row>
    <row r="2" spans="1:19" x14ac:dyDescent="0.3">
      <c r="A2" s="59" t="s">
        <v>29</v>
      </c>
      <c r="B2" s="40"/>
      <c r="C2"/>
      <c r="D2" s="185"/>
      <c r="E2" s="185"/>
      <c r="F2" s="185"/>
      <c r="G2" s="28"/>
      <c r="H2" s="130"/>
      <c r="J2"/>
      <c r="K2"/>
      <c r="L2"/>
    </row>
    <row r="3" spans="1:19" x14ac:dyDescent="0.3">
      <c r="A3" s="59" t="s">
        <v>33</v>
      </c>
      <c r="B3" s="165"/>
      <c r="C3" s="164"/>
      <c r="D3" s="164"/>
      <c r="E3" s="28"/>
      <c r="F3" s="164"/>
      <c r="G3" s="164"/>
      <c r="H3" s="164"/>
      <c r="J3" s="163"/>
      <c r="K3" s="163" t="s">
        <v>34</v>
      </c>
      <c r="L3" s="163"/>
      <c r="M3" s="107"/>
    </row>
    <row r="4" spans="1:19" ht="24" customHeight="1" x14ac:dyDescent="0.3">
      <c r="A4" s="60" t="s">
        <v>13</v>
      </c>
      <c r="B4" s="192"/>
      <c r="C4" s="192"/>
      <c r="D4" s="192"/>
      <c r="E4" s="192"/>
      <c r="F4" s="192"/>
      <c r="G4" s="192"/>
      <c r="H4" s="192"/>
      <c r="I4" s="41"/>
      <c r="J4" s="41"/>
      <c r="K4" s="41"/>
    </row>
    <row r="5" spans="1:19" ht="9" customHeight="1" x14ac:dyDescent="0.3">
      <c r="G5" s="4"/>
    </row>
    <row r="6" spans="1:19" s="8" customFormat="1" ht="29.25" customHeight="1" x14ac:dyDescent="0.3">
      <c r="A6" s="62" t="s">
        <v>16</v>
      </c>
      <c r="B6" s="65" t="s">
        <v>17</v>
      </c>
      <c r="C6" s="63" t="s">
        <v>19</v>
      </c>
      <c r="D6" s="64"/>
      <c r="E6" s="193" t="s">
        <v>14</v>
      </c>
      <c r="F6" s="194"/>
      <c r="G6" s="66" t="s">
        <v>20</v>
      </c>
      <c r="H6" s="66" t="s">
        <v>21</v>
      </c>
      <c r="I6" s="66" t="s">
        <v>23</v>
      </c>
      <c r="J6" s="66" t="s">
        <v>24</v>
      </c>
      <c r="K6" s="66" t="s">
        <v>25</v>
      </c>
      <c r="L6" s="42" t="s">
        <v>18</v>
      </c>
      <c r="M6" s="166"/>
      <c r="N6" s="166"/>
    </row>
    <row r="7" spans="1:19" s="9" customFormat="1" ht="27" customHeight="1" x14ac:dyDescent="0.3">
      <c r="A7" s="104"/>
      <c r="B7" s="105"/>
      <c r="C7" s="41"/>
      <c r="D7"/>
      <c r="E7" s="6"/>
      <c r="G7" s="127" t="s">
        <v>31</v>
      </c>
      <c r="H7" s="127" t="s">
        <v>31</v>
      </c>
      <c r="I7" s="127" t="s">
        <v>31</v>
      </c>
      <c r="J7" s="127" t="s">
        <v>31</v>
      </c>
      <c r="K7" s="127" t="s">
        <v>31</v>
      </c>
      <c r="L7" s="61" t="s">
        <v>0</v>
      </c>
    </row>
    <row r="8" spans="1:19" ht="19.5" customHeight="1" x14ac:dyDescent="0.3">
      <c r="A8" s="44" t="s">
        <v>12</v>
      </c>
      <c r="B8" s="10"/>
      <c r="C8" s="11"/>
      <c r="E8" s="12"/>
      <c r="F8" s="129"/>
      <c r="G8" s="13"/>
      <c r="H8" s="14"/>
      <c r="I8" s="14"/>
      <c r="J8" s="14"/>
      <c r="K8" s="14"/>
      <c r="L8" s="43"/>
      <c r="M8" s="68"/>
      <c r="N8" s="33"/>
      <c r="O8" s="33"/>
      <c r="P8" s="33"/>
      <c r="Q8" s="33"/>
      <c r="R8" s="33"/>
      <c r="S8" s="33"/>
    </row>
    <row r="9" spans="1:19" s="83" customFormat="1" x14ac:dyDescent="0.3">
      <c r="A9" s="195"/>
      <c r="B9" s="146">
        <v>0</v>
      </c>
      <c r="C9" s="147">
        <f>12*B9</f>
        <v>0</v>
      </c>
      <c r="D9" s="122"/>
      <c r="E9" s="148">
        <v>212100</v>
      </c>
      <c r="F9" s="149" t="s">
        <v>14</v>
      </c>
      <c r="G9" s="20">
        <f>(E9*B9)</f>
        <v>0</v>
      </c>
      <c r="H9" s="20">
        <f>G9*1.03</f>
        <v>0</v>
      </c>
      <c r="I9" s="20">
        <f>H9*1.03</f>
        <v>0</v>
      </c>
      <c r="J9" s="20">
        <f>I9*1.03</f>
        <v>0</v>
      </c>
      <c r="K9" s="20">
        <f>J9*1.03</f>
        <v>0</v>
      </c>
      <c r="L9" s="100">
        <f t="shared" ref="L9:L17" si="0">SUM(G9:K9)</f>
        <v>0</v>
      </c>
      <c r="M9" s="91"/>
      <c r="N9" s="117"/>
      <c r="O9" s="82"/>
      <c r="P9" s="82"/>
      <c r="Q9" s="82"/>
      <c r="R9" s="82"/>
      <c r="S9" s="82"/>
    </row>
    <row r="10" spans="1:19" s="83" customFormat="1" ht="14" x14ac:dyDescent="0.4">
      <c r="A10" s="196"/>
      <c r="B10" s="10"/>
      <c r="C10" s="147"/>
      <c r="D10" s="150"/>
      <c r="E10" s="151">
        <v>0.30499999999999999</v>
      </c>
      <c r="F10" s="152" t="s">
        <v>15</v>
      </c>
      <c r="G10" s="22">
        <f>+G9*E10</f>
        <v>0</v>
      </c>
      <c r="H10" s="22">
        <f>+H9*E10</f>
        <v>0</v>
      </c>
      <c r="I10" s="22">
        <f>+I9*E10</f>
        <v>0</v>
      </c>
      <c r="J10" s="22">
        <f>+J9*E10</f>
        <v>0</v>
      </c>
      <c r="K10" s="22">
        <f>+K9*E10</f>
        <v>0</v>
      </c>
      <c r="L10" s="99">
        <f t="shared" si="0"/>
        <v>0</v>
      </c>
      <c r="M10" s="84"/>
      <c r="N10" s="69"/>
      <c r="O10" s="69"/>
      <c r="P10" s="69"/>
      <c r="Q10" s="93"/>
      <c r="R10" s="92"/>
      <c r="S10" s="69"/>
    </row>
    <row r="11" spans="1:19" s="83" customFormat="1" ht="14" x14ac:dyDescent="0.4">
      <c r="A11" s="197"/>
      <c r="B11" s="153"/>
      <c r="C11" s="154"/>
      <c r="D11" s="155"/>
      <c r="E11" s="156"/>
      <c r="F11" s="157" t="s">
        <v>11</v>
      </c>
      <c r="G11" s="158">
        <f>SUM(G9:G10)</f>
        <v>0</v>
      </c>
      <c r="H11" s="158">
        <f>SUM(H9:H10)</f>
        <v>0</v>
      </c>
      <c r="I11" s="158">
        <f>SUM(I9:I10)</f>
        <v>0</v>
      </c>
      <c r="J11" s="158">
        <f t="shared" ref="J11:K11" si="1">SUM(J9:J10)</f>
        <v>0</v>
      </c>
      <c r="K11" s="158">
        <f t="shared" si="1"/>
        <v>0</v>
      </c>
      <c r="L11" s="159">
        <f t="shared" si="0"/>
        <v>0</v>
      </c>
      <c r="M11" s="84"/>
      <c r="N11" s="69"/>
      <c r="O11" s="69"/>
      <c r="P11" s="69"/>
      <c r="Q11" s="93"/>
      <c r="R11" s="92"/>
      <c r="S11" s="69"/>
    </row>
    <row r="12" spans="1:19" s="83" customFormat="1" x14ac:dyDescent="0.3">
      <c r="A12" s="198"/>
      <c r="B12" s="146">
        <v>0</v>
      </c>
      <c r="C12" s="147">
        <f>12*B12</f>
        <v>0</v>
      </c>
      <c r="D12" s="122"/>
      <c r="E12" s="148">
        <v>212100</v>
      </c>
      <c r="F12" s="149" t="s">
        <v>14</v>
      </c>
      <c r="G12" s="20">
        <f>E12*B12</f>
        <v>0</v>
      </c>
      <c r="H12" s="20">
        <f>G12*1.03</f>
        <v>0</v>
      </c>
      <c r="I12" s="20">
        <f t="shared" ref="I12:K12" si="2">H12*1.03</f>
        <v>0</v>
      </c>
      <c r="J12" s="20">
        <f t="shared" si="2"/>
        <v>0</v>
      </c>
      <c r="K12" s="20">
        <f t="shared" si="2"/>
        <v>0</v>
      </c>
      <c r="L12" s="100">
        <f t="shared" si="0"/>
        <v>0</v>
      </c>
      <c r="M12" s="91"/>
      <c r="N12" s="117"/>
      <c r="O12" s="82"/>
      <c r="P12" s="82"/>
      <c r="Q12" s="82"/>
      <c r="R12" s="82"/>
      <c r="S12" s="82"/>
    </row>
    <row r="13" spans="1:19" s="83" customFormat="1" ht="14" x14ac:dyDescent="0.4">
      <c r="A13" s="199"/>
      <c r="B13" s="10"/>
      <c r="C13" s="147"/>
      <c r="D13" s="150"/>
      <c r="E13" s="151">
        <v>0.30499999999999999</v>
      </c>
      <c r="F13" s="152" t="s">
        <v>15</v>
      </c>
      <c r="G13" s="22">
        <f>+G12*E13</f>
        <v>0</v>
      </c>
      <c r="H13" s="22">
        <f>+H12*E13</f>
        <v>0</v>
      </c>
      <c r="I13" s="22">
        <f>+I12*E13</f>
        <v>0</v>
      </c>
      <c r="J13" s="22">
        <f>+J12*E13</f>
        <v>0</v>
      </c>
      <c r="K13" s="22">
        <f>+K12*E13</f>
        <v>0</v>
      </c>
      <c r="L13" s="99">
        <f t="shared" si="0"/>
        <v>0</v>
      </c>
      <c r="M13" s="84"/>
      <c r="N13" s="69"/>
      <c r="O13" s="69"/>
      <c r="P13" s="69"/>
      <c r="Q13" s="93"/>
      <c r="R13" s="92"/>
      <c r="S13" s="69"/>
    </row>
    <row r="14" spans="1:19" s="83" customFormat="1" ht="14" x14ac:dyDescent="0.4">
      <c r="A14" s="200"/>
      <c r="B14" s="153"/>
      <c r="C14" s="154"/>
      <c r="D14" s="155"/>
      <c r="E14" s="156"/>
      <c r="F14" s="157" t="s">
        <v>11</v>
      </c>
      <c r="G14" s="158">
        <f>SUM(G12:G13)</f>
        <v>0</v>
      </c>
      <c r="H14" s="158">
        <f>SUM(H12:H13)</f>
        <v>0</v>
      </c>
      <c r="I14" s="158">
        <f>SUM(I12:I13)</f>
        <v>0</v>
      </c>
      <c r="J14" s="158">
        <f t="shared" ref="J14:K14" si="3">SUM(J12:J13)</f>
        <v>0</v>
      </c>
      <c r="K14" s="158">
        <f t="shared" si="3"/>
        <v>0</v>
      </c>
      <c r="L14" s="159">
        <f t="shared" si="0"/>
        <v>0</v>
      </c>
      <c r="M14" s="84"/>
      <c r="N14" s="69"/>
      <c r="O14" s="69"/>
      <c r="P14" s="69"/>
      <c r="Q14" s="93"/>
      <c r="R14" s="92"/>
      <c r="S14" s="69"/>
    </row>
    <row r="15" spans="1:19" s="83" customFormat="1" ht="17" customHeight="1" x14ac:dyDescent="0.4">
      <c r="A15" s="198"/>
      <c r="B15" s="146">
        <v>0</v>
      </c>
      <c r="C15" s="147">
        <f>12*B15</f>
        <v>0</v>
      </c>
      <c r="D15" s="122"/>
      <c r="E15" s="148">
        <v>212100</v>
      </c>
      <c r="F15" s="149" t="s">
        <v>14</v>
      </c>
      <c r="G15" s="20">
        <f>E15*B15</f>
        <v>0</v>
      </c>
      <c r="H15" s="20">
        <f>G15*1.03</f>
        <v>0</v>
      </c>
      <c r="I15" s="20">
        <f t="shared" ref="I15:K15" si="4">H15*1.03</f>
        <v>0</v>
      </c>
      <c r="J15" s="20">
        <f t="shared" si="4"/>
        <v>0</v>
      </c>
      <c r="K15" s="20">
        <f t="shared" si="4"/>
        <v>0</v>
      </c>
      <c r="L15" s="100">
        <f t="shared" si="0"/>
        <v>0</v>
      </c>
      <c r="M15" s="82"/>
      <c r="N15" s="69"/>
      <c r="O15" s="69"/>
      <c r="P15" s="69"/>
      <c r="Q15" s="93"/>
      <c r="R15" s="92"/>
      <c r="S15" s="69"/>
    </row>
    <row r="16" spans="1:19" s="83" customFormat="1" ht="17" customHeight="1" x14ac:dyDescent="0.4">
      <c r="A16" s="199"/>
      <c r="B16" s="10"/>
      <c r="C16" s="147"/>
      <c r="D16" s="150"/>
      <c r="E16" s="151">
        <v>0.30499999999999999</v>
      </c>
      <c r="F16" s="152" t="s">
        <v>15</v>
      </c>
      <c r="G16" s="22">
        <f>G15*E16</f>
        <v>0</v>
      </c>
      <c r="H16" s="22">
        <f>H15*E16</f>
        <v>0</v>
      </c>
      <c r="I16" s="22">
        <f>I15*E16</f>
        <v>0</v>
      </c>
      <c r="J16" s="22">
        <f>J15*E16</f>
        <v>0</v>
      </c>
      <c r="K16" s="22">
        <f>K15*E16</f>
        <v>0</v>
      </c>
      <c r="L16" s="100">
        <f t="shared" si="0"/>
        <v>0</v>
      </c>
      <c r="M16" s="82"/>
      <c r="N16" s="69"/>
      <c r="O16" s="69"/>
      <c r="P16" s="69"/>
      <c r="Q16" s="93"/>
      <c r="R16" s="92"/>
      <c r="S16" s="69"/>
    </row>
    <row r="17" spans="1:19" s="83" customFormat="1" ht="17" customHeight="1" x14ac:dyDescent="0.4">
      <c r="A17" s="200"/>
      <c r="B17" s="153"/>
      <c r="C17" s="154"/>
      <c r="D17" s="155"/>
      <c r="E17" s="156"/>
      <c r="F17" s="157" t="s">
        <v>11</v>
      </c>
      <c r="G17" s="158">
        <f>SUM(G15:G16)</f>
        <v>0</v>
      </c>
      <c r="H17" s="158">
        <f>SUM(H15:H16)</f>
        <v>0</v>
      </c>
      <c r="I17" s="158">
        <f>SUM(I15:I16)</f>
        <v>0</v>
      </c>
      <c r="J17" s="158">
        <f t="shared" ref="J17:K17" si="5">SUM(J15:J16)</f>
        <v>0</v>
      </c>
      <c r="K17" s="158">
        <f t="shared" si="5"/>
        <v>0</v>
      </c>
      <c r="L17" s="159">
        <f t="shared" si="0"/>
        <v>0</v>
      </c>
      <c r="M17" s="82"/>
      <c r="N17" s="69"/>
      <c r="O17" s="69"/>
      <c r="P17" s="69"/>
      <c r="Q17" s="93"/>
      <c r="R17" s="92"/>
      <c r="S17" s="69"/>
    </row>
    <row r="18" spans="1:19" s="83" customFormat="1" ht="17" customHeight="1" x14ac:dyDescent="0.4">
      <c r="A18" s="198"/>
      <c r="B18" s="146">
        <v>0</v>
      </c>
      <c r="C18" s="147">
        <f>12*B18</f>
        <v>0</v>
      </c>
      <c r="D18" s="122"/>
      <c r="E18" s="148">
        <v>212100</v>
      </c>
      <c r="F18" s="149" t="s">
        <v>14</v>
      </c>
      <c r="G18" s="20">
        <f>E18*B18</f>
        <v>0</v>
      </c>
      <c r="H18" s="20">
        <f>G18*1.03</f>
        <v>0</v>
      </c>
      <c r="I18" s="20">
        <f t="shared" ref="I18" si="6">H18*1.03</f>
        <v>0</v>
      </c>
      <c r="J18" s="20">
        <f t="shared" ref="J18" si="7">I18*1.03</f>
        <v>0</v>
      </c>
      <c r="K18" s="20">
        <f t="shared" ref="K18" si="8">J18*1.03</f>
        <v>0</v>
      </c>
      <c r="L18" s="100">
        <f t="shared" ref="L18:L20" si="9">SUM(G18:K18)</f>
        <v>0</v>
      </c>
      <c r="M18" s="82"/>
      <c r="N18" s="69"/>
      <c r="O18" s="69"/>
      <c r="P18" s="69"/>
      <c r="Q18" s="93"/>
      <c r="R18" s="92"/>
      <c r="S18" s="69"/>
    </row>
    <row r="19" spans="1:19" s="83" customFormat="1" ht="17" customHeight="1" x14ac:dyDescent="0.4">
      <c r="A19" s="199"/>
      <c r="B19" s="10"/>
      <c r="C19" s="147"/>
      <c r="D19" s="150"/>
      <c r="E19" s="151">
        <v>0.30499999999999999</v>
      </c>
      <c r="F19" s="152" t="s">
        <v>15</v>
      </c>
      <c r="G19" s="22">
        <f>G18*E19</f>
        <v>0</v>
      </c>
      <c r="H19" s="22">
        <f>H18*E19</f>
        <v>0</v>
      </c>
      <c r="I19" s="22">
        <f>I18*E19</f>
        <v>0</v>
      </c>
      <c r="J19" s="22">
        <f>J18*E19</f>
        <v>0</v>
      </c>
      <c r="K19" s="22">
        <f>K18*E19</f>
        <v>0</v>
      </c>
      <c r="L19" s="100">
        <f t="shared" si="9"/>
        <v>0</v>
      </c>
      <c r="M19" s="82"/>
      <c r="N19" s="69"/>
      <c r="O19" s="69"/>
      <c r="P19" s="69"/>
      <c r="Q19" s="93"/>
      <c r="R19" s="92"/>
      <c r="S19" s="69"/>
    </row>
    <row r="20" spans="1:19" s="83" customFormat="1" ht="17" customHeight="1" x14ac:dyDescent="0.4">
      <c r="A20" s="200"/>
      <c r="B20" s="153"/>
      <c r="C20" s="154"/>
      <c r="D20" s="155"/>
      <c r="E20" s="156"/>
      <c r="F20" s="157" t="s">
        <v>11</v>
      </c>
      <c r="G20" s="158">
        <f>SUM(G18:G19)</f>
        <v>0</v>
      </c>
      <c r="H20" s="158">
        <f>SUM(H18:H19)</f>
        <v>0</v>
      </c>
      <c r="I20" s="158">
        <f>SUM(I18:I19)</f>
        <v>0</v>
      </c>
      <c r="J20" s="158">
        <f t="shared" ref="J20:K20" si="10">SUM(J18:J19)</f>
        <v>0</v>
      </c>
      <c r="K20" s="158">
        <f t="shared" si="10"/>
        <v>0</v>
      </c>
      <c r="L20" s="159">
        <f t="shared" si="9"/>
        <v>0</v>
      </c>
      <c r="M20" s="82"/>
      <c r="N20" s="69"/>
      <c r="O20" s="69"/>
      <c r="P20" s="69"/>
      <c r="Q20" s="93"/>
      <c r="R20" s="92"/>
      <c r="S20" s="69"/>
    </row>
    <row r="21" spans="1:19" s="83" customFormat="1" x14ac:dyDescent="0.3">
      <c r="A21" s="186"/>
      <c r="B21" s="146">
        <v>0</v>
      </c>
      <c r="C21" s="147">
        <f>12*B21</f>
        <v>0</v>
      </c>
      <c r="D21" s="122"/>
      <c r="E21" s="148">
        <v>212100</v>
      </c>
      <c r="F21" s="149" t="s">
        <v>14</v>
      </c>
      <c r="G21" s="20">
        <f>+E21*B21</f>
        <v>0</v>
      </c>
      <c r="H21" s="20">
        <f>G21*1.03</f>
        <v>0</v>
      </c>
      <c r="I21" s="20">
        <f>H21*1.03</f>
        <v>0</v>
      </c>
      <c r="J21" s="20">
        <f>I21*1.03</f>
        <v>0</v>
      </c>
      <c r="K21" s="20">
        <f>J21*1.03</f>
        <v>0</v>
      </c>
      <c r="L21" s="100">
        <f t="shared" ref="L21:L22" si="11">SUM(G21:K21)</f>
        <v>0</v>
      </c>
      <c r="M21" s="91"/>
      <c r="N21" s="117"/>
      <c r="O21" s="82"/>
      <c r="P21" s="82"/>
      <c r="Q21" s="82"/>
      <c r="R21" s="82"/>
      <c r="S21" s="82"/>
    </row>
    <row r="22" spans="1:19" s="83" customFormat="1" ht="14" x14ac:dyDescent="0.4">
      <c r="A22" s="187"/>
      <c r="B22" s="10"/>
      <c r="C22" s="147"/>
      <c r="D22" s="150"/>
      <c r="E22" s="151">
        <v>0.30499999999999999</v>
      </c>
      <c r="F22" s="152" t="s">
        <v>15</v>
      </c>
      <c r="G22" s="22">
        <f>+G21*E22</f>
        <v>0</v>
      </c>
      <c r="H22" s="22">
        <f>+H21*E22</f>
        <v>0</v>
      </c>
      <c r="I22" s="22">
        <f>+I21*E22</f>
        <v>0</v>
      </c>
      <c r="J22" s="22">
        <f>+J21*E22</f>
        <v>0</v>
      </c>
      <c r="K22" s="22">
        <f>+K21*E22</f>
        <v>0</v>
      </c>
      <c r="L22" s="99">
        <f t="shared" si="11"/>
        <v>0</v>
      </c>
      <c r="M22" s="84"/>
      <c r="N22" s="69"/>
      <c r="O22" s="69"/>
      <c r="P22" s="69"/>
      <c r="Q22" s="93"/>
      <c r="R22" s="92"/>
      <c r="S22" s="69"/>
    </row>
    <row r="23" spans="1:19" s="83" customFormat="1" ht="17" customHeight="1" x14ac:dyDescent="0.4">
      <c r="A23" s="188"/>
      <c r="B23" s="153"/>
      <c r="C23" s="154"/>
      <c r="D23" s="155"/>
      <c r="E23" s="156"/>
      <c r="F23" s="157" t="s">
        <v>11</v>
      </c>
      <c r="G23" s="158">
        <f>SUM(G21:G22)</f>
        <v>0</v>
      </c>
      <c r="H23" s="158">
        <f t="shared" ref="H23:K23" si="12">SUM(H21:H22)</f>
        <v>0</v>
      </c>
      <c r="I23" s="158">
        <f t="shared" si="12"/>
        <v>0</v>
      </c>
      <c r="J23" s="158">
        <f t="shared" si="12"/>
        <v>0</v>
      </c>
      <c r="K23" s="158">
        <f t="shared" si="12"/>
        <v>0</v>
      </c>
      <c r="L23" s="159">
        <f>SUM(G23:K23)</f>
        <v>0</v>
      </c>
      <c r="M23" s="84"/>
      <c r="N23" s="69"/>
      <c r="O23" s="69"/>
      <c r="P23" s="69"/>
      <c r="Q23" s="93"/>
      <c r="R23" s="92"/>
      <c r="S23" s="69"/>
    </row>
    <row r="24" spans="1:19" s="83" customFormat="1" x14ac:dyDescent="0.3">
      <c r="A24" s="186"/>
      <c r="B24" s="146">
        <v>0</v>
      </c>
      <c r="C24" s="147">
        <f>12*B24</f>
        <v>0</v>
      </c>
      <c r="D24" s="122"/>
      <c r="E24" s="148">
        <v>212100</v>
      </c>
      <c r="F24" s="149" t="s">
        <v>14</v>
      </c>
      <c r="G24" s="20">
        <f>+E24*B24</f>
        <v>0</v>
      </c>
      <c r="H24" s="20">
        <f>G24*1.03</f>
        <v>0</v>
      </c>
      <c r="I24" s="20">
        <f>H24*1.03</f>
        <v>0</v>
      </c>
      <c r="J24" s="20">
        <f>I24*1.03</f>
        <v>0</v>
      </c>
      <c r="K24" s="20">
        <f>J24*1.03</f>
        <v>0</v>
      </c>
      <c r="L24" s="100">
        <f t="shared" ref="L24:L25" si="13">SUM(G24:K24)</f>
        <v>0</v>
      </c>
      <c r="M24" s="91"/>
      <c r="N24" s="117"/>
      <c r="O24" s="82"/>
      <c r="P24" s="82"/>
      <c r="Q24" s="82"/>
      <c r="R24" s="82"/>
      <c r="S24" s="82"/>
    </row>
    <row r="25" spans="1:19" s="83" customFormat="1" ht="14" x14ac:dyDescent="0.4">
      <c r="A25" s="187"/>
      <c r="B25" s="10"/>
      <c r="C25" s="147"/>
      <c r="D25" s="150"/>
      <c r="E25" s="151">
        <v>0.30499999999999999</v>
      </c>
      <c r="F25" s="152" t="s">
        <v>15</v>
      </c>
      <c r="G25" s="22">
        <f>+G24*E25</f>
        <v>0</v>
      </c>
      <c r="H25" s="22">
        <f>+H24*E25</f>
        <v>0</v>
      </c>
      <c r="I25" s="22">
        <f>+I24*E25</f>
        <v>0</v>
      </c>
      <c r="J25" s="22">
        <f>+J24*E25</f>
        <v>0</v>
      </c>
      <c r="K25" s="22">
        <f>+K24*E25</f>
        <v>0</v>
      </c>
      <c r="L25" s="99">
        <f t="shared" si="13"/>
        <v>0</v>
      </c>
      <c r="M25" s="84"/>
      <c r="N25" s="69"/>
      <c r="O25" s="69"/>
      <c r="P25" s="69"/>
      <c r="Q25" s="93"/>
      <c r="R25" s="92"/>
      <c r="S25" s="69"/>
    </row>
    <row r="26" spans="1:19" s="83" customFormat="1" ht="17" customHeight="1" x14ac:dyDescent="0.4">
      <c r="A26" s="188"/>
      <c r="B26" s="153"/>
      <c r="C26" s="154"/>
      <c r="D26" s="155"/>
      <c r="E26" s="156"/>
      <c r="F26" s="157" t="s">
        <v>11</v>
      </c>
      <c r="G26" s="158">
        <f>SUM(G24:G25)</f>
        <v>0</v>
      </c>
      <c r="H26" s="158">
        <f t="shared" ref="H26:K26" si="14">SUM(H24:H25)</f>
        <v>0</v>
      </c>
      <c r="I26" s="158">
        <f t="shared" si="14"/>
        <v>0</v>
      </c>
      <c r="J26" s="158">
        <f t="shared" si="14"/>
        <v>0</v>
      </c>
      <c r="K26" s="158">
        <f t="shared" si="14"/>
        <v>0</v>
      </c>
      <c r="L26" s="159">
        <f>SUM(G26:K26)</f>
        <v>0</v>
      </c>
      <c r="M26" s="84"/>
      <c r="N26" s="69"/>
      <c r="O26" s="69"/>
      <c r="P26" s="69"/>
      <c r="Q26" s="93"/>
      <c r="R26" s="92"/>
      <c r="S26" s="69"/>
    </row>
    <row r="27" spans="1:19" s="83" customFormat="1" ht="14" x14ac:dyDescent="0.4">
      <c r="A27" s="189"/>
      <c r="B27" s="116">
        <v>0</v>
      </c>
      <c r="C27" s="29"/>
      <c r="D27" s="3"/>
      <c r="E27" s="148">
        <v>212100</v>
      </c>
      <c r="F27" s="57" t="s">
        <v>14</v>
      </c>
      <c r="G27" s="20"/>
      <c r="H27" s="20">
        <f>D27*B27</f>
        <v>0</v>
      </c>
      <c r="I27" s="27"/>
      <c r="J27" s="20"/>
      <c r="K27" s="20"/>
      <c r="L27" s="124">
        <f t="shared" ref="L27:L29" si="15">SUM(G27:K27)</f>
        <v>0</v>
      </c>
      <c r="M27" s="84"/>
      <c r="N27" s="69"/>
      <c r="O27" s="69"/>
      <c r="P27" s="69"/>
      <c r="Q27" s="93"/>
      <c r="R27" s="92"/>
      <c r="S27" s="69"/>
    </row>
    <row r="28" spans="1:19" s="83" customFormat="1" ht="14" x14ac:dyDescent="0.4">
      <c r="A28" s="190"/>
      <c r="B28" s="118"/>
      <c r="C28" s="29"/>
      <c r="D28" s="49"/>
      <c r="E28" s="50">
        <v>0.30499999999999999</v>
      </c>
      <c r="F28" s="58" t="s">
        <v>15</v>
      </c>
      <c r="G28" s="22">
        <f>G27*E28</f>
        <v>0</v>
      </c>
      <c r="H28" s="22">
        <f>H27*E28</f>
        <v>0</v>
      </c>
      <c r="I28" s="123"/>
      <c r="J28" s="22"/>
      <c r="K28" s="22"/>
      <c r="L28" s="124">
        <f t="shared" si="15"/>
        <v>0</v>
      </c>
      <c r="M28" s="84"/>
      <c r="N28" s="69"/>
      <c r="O28" s="69"/>
      <c r="P28" s="69"/>
      <c r="Q28" s="93"/>
      <c r="R28" s="92"/>
      <c r="S28" s="69"/>
    </row>
    <row r="29" spans="1:19" s="83" customFormat="1" ht="14.5" thickBot="1" x14ac:dyDescent="0.45">
      <c r="A29" s="191"/>
      <c r="B29" s="118"/>
      <c r="C29" s="29"/>
      <c r="D29" s="49"/>
      <c r="E29" s="50"/>
      <c r="F29" s="101" t="s">
        <v>11</v>
      </c>
      <c r="G29" s="98">
        <f>G27+G28</f>
        <v>0</v>
      </c>
      <c r="H29" s="125">
        <f>H27+H28</f>
        <v>0</v>
      </c>
      <c r="I29" s="98"/>
      <c r="J29" s="126"/>
      <c r="K29" s="126"/>
      <c r="L29" s="124">
        <f t="shared" si="15"/>
        <v>0</v>
      </c>
      <c r="M29" s="84"/>
      <c r="N29" s="69"/>
      <c r="O29" s="69"/>
      <c r="P29" s="69"/>
      <c r="Q29" s="93"/>
      <c r="R29" s="92"/>
      <c r="S29" s="69"/>
    </row>
    <row r="30" spans="1:19" ht="21" customHeight="1" thickBot="1" x14ac:dyDescent="0.35">
      <c r="A30" s="67" t="s">
        <v>5</v>
      </c>
      <c r="B30" s="23"/>
      <c r="C30" s="24"/>
      <c r="D30" s="25"/>
      <c r="E30" s="26"/>
      <c r="F30" s="54"/>
      <c r="G30" s="70">
        <f>G11+G26+G20</f>
        <v>0</v>
      </c>
      <c r="H30" s="70">
        <f t="shared" ref="H30:K30" si="16">H11+H26+H20</f>
        <v>0</v>
      </c>
      <c r="I30" s="70">
        <f t="shared" si="16"/>
        <v>0</v>
      </c>
      <c r="J30" s="70">
        <f t="shared" si="16"/>
        <v>0</v>
      </c>
      <c r="K30" s="70">
        <f t="shared" si="16"/>
        <v>0</v>
      </c>
      <c r="L30" s="96">
        <f>SUM(G30:K30)</f>
        <v>0</v>
      </c>
      <c r="M30" s="102"/>
      <c r="N30" s="82"/>
      <c r="O30" s="33"/>
      <c r="P30" s="33"/>
      <c r="Q30" s="33"/>
      <c r="R30" s="33"/>
      <c r="S30" s="33"/>
    </row>
    <row r="31" spans="1:19" s="83" customFormat="1" ht="14" x14ac:dyDescent="0.4">
      <c r="A31" s="44" t="s">
        <v>6</v>
      </c>
      <c r="B31" s="10"/>
      <c r="C31" s="11"/>
      <c r="D31"/>
      <c r="E31" s="12"/>
      <c r="F31" s="52"/>
      <c r="G31" s="17"/>
      <c r="H31" s="15"/>
      <c r="I31" s="15"/>
      <c r="J31" s="15"/>
      <c r="K31" s="15"/>
      <c r="L31" s="43"/>
      <c r="M31" s="84"/>
      <c r="N31" s="69"/>
      <c r="O31" s="69"/>
      <c r="P31" s="69"/>
      <c r="Q31" s="93"/>
      <c r="R31" s="92"/>
      <c r="S31" s="69"/>
    </row>
    <row r="32" spans="1:19" s="83" customFormat="1" ht="15.5" customHeight="1" x14ac:dyDescent="0.3">
      <c r="A32" s="162"/>
      <c r="B32" s="18"/>
      <c r="C32" s="29"/>
      <c r="D32" s="3"/>
      <c r="E32" s="19"/>
      <c r="F32" s="53"/>
      <c r="G32" s="20"/>
      <c r="H32" s="20"/>
      <c r="I32" s="20"/>
      <c r="J32" s="20"/>
      <c r="K32" s="20"/>
      <c r="L32" s="97">
        <f>G32+H32+I32+J32+K32</f>
        <v>0</v>
      </c>
      <c r="M32" s="102"/>
      <c r="N32" s="82"/>
      <c r="O32" s="82"/>
      <c r="P32" s="82"/>
      <c r="Q32" s="82"/>
      <c r="R32" s="82"/>
      <c r="S32" s="82"/>
    </row>
    <row r="33" spans="1:20" s="83" customFormat="1" ht="15.5" customHeight="1" x14ac:dyDescent="0.3">
      <c r="A33" s="162"/>
      <c r="B33" s="18"/>
      <c r="C33" s="29"/>
      <c r="D33" s="3"/>
      <c r="E33" s="19"/>
      <c r="F33" s="53"/>
      <c r="G33" s="20"/>
      <c r="H33" s="20"/>
      <c r="I33" s="20"/>
      <c r="J33" s="20"/>
      <c r="K33" s="20"/>
      <c r="L33" s="97">
        <f t="shared" ref="L33:L34" si="17">G33+H33+I33+J33+K33</f>
        <v>0</v>
      </c>
      <c r="M33" s="102"/>
      <c r="N33" s="82"/>
      <c r="O33" s="82"/>
      <c r="P33" s="82"/>
      <c r="Q33" s="82"/>
      <c r="R33" s="82"/>
      <c r="S33" s="82"/>
    </row>
    <row r="34" spans="1:20" s="83" customFormat="1" ht="15.5" customHeight="1" thickBot="1" x14ac:dyDescent="0.35">
      <c r="A34" s="162"/>
      <c r="B34" s="18"/>
      <c r="C34" s="29"/>
      <c r="D34" s="3"/>
      <c r="E34" s="19"/>
      <c r="F34" s="53"/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97">
        <f t="shared" si="17"/>
        <v>0</v>
      </c>
      <c r="M34" s="102"/>
      <c r="N34" s="82"/>
      <c r="O34" s="82"/>
      <c r="P34" s="82"/>
      <c r="Q34" s="82"/>
      <c r="R34" s="82"/>
      <c r="S34" s="82"/>
    </row>
    <row r="35" spans="1:20" s="83" customFormat="1" ht="25.5" customHeight="1" thickBot="1" x14ac:dyDescent="0.35">
      <c r="A35" s="67" t="s">
        <v>8</v>
      </c>
      <c r="B35" s="23"/>
      <c r="C35" s="24"/>
      <c r="D35" s="25"/>
      <c r="E35" s="26"/>
      <c r="F35" s="54"/>
      <c r="G35" s="70">
        <f t="shared" ref="G35:L35" si="18">SUM(G32:G34)</f>
        <v>0</v>
      </c>
      <c r="H35" s="70">
        <f t="shared" si="18"/>
        <v>0</v>
      </c>
      <c r="I35" s="70">
        <f t="shared" si="18"/>
        <v>0</v>
      </c>
      <c r="J35" s="70">
        <f t="shared" si="18"/>
        <v>0</v>
      </c>
      <c r="K35" s="70">
        <f t="shared" si="18"/>
        <v>0</v>
      </c>
      <c r="L35" s="70">
        <f t="shared" si="18"/>
        <v>0</v>
      </c>
      <c r="M35" s="102"/>
      <c r="N35" s="82"/>
      <c r="O35" s="82"/>
      <c r="P35" s="82"/>
      <c r="Q35" s="82"/>
      <c r="R35" s="82"/>
      <c r="S35" s="82"/>
    </row>
    <row r="36" spans="1:20" s="83" customFormat="1" ht="14" x14ac:dyDescent="0.4">
      <c r="A36" s="109" t="s">
        <v>2</v>
      </c>
      <c r="B36" s="10"/>
      <c r="C36" s="11"/>
      <c r="D36"/>
      <c r="E36" s="12"/>
      <c r="F36" s="52"/>
      <c r="G36" s="88"/>
      <c r="H36" s="15"/>
      <c r="I36" s="15"/>
      <c r="J36" s="15"/>
      <c r="K36" s="15"/>
      <c r="L36" s="43"/>
      <c r="M36" s="84"/>
      <c r="N36" s="69"/>
      <c r="O36" s="69"/>
      <c r="P36" s="69"/>
      <c r="Q36" s="93"/>
      <c r="R36" s="92"/>
      <c r="S36" s="69"/>
    </row>
    <row r="37" spans="1:20" ht="21" customHeight="1" thickBot="1" x14ac:dyDescent="0.35">
      <c r="A37" s="160"/>
      <c r="D37" s="5"/>
      <c r="E37" s="16"/>
      <c r="F37" s="55"/>
      <c r="G37" s="88"/>
      <c r="H37" s="88"/>
      <c r="I37" s="88"/>
      <c r="J37" s="88"/>
      <c r="K37" s="88"/>
      <c r="L37" s="43">
        <f>SUM(G37:K37)</f>
        <v>0</v>
      </c>
      <c r="M37" s="73"/>
      <c r="N37" s="33"/>
      <c r="O37" s="33"/>
      <c r="P37" s="33"/>
      <c r="Q37" s="33"/>
      <c r="R37" s="33"/>
      <c r="S37" s="33"/>
      <c r="T37" s="33"/>
    </row>
    <row r="38" spans="1:20" s="83" customFormat="1" ht="14.5" thickBot="1" x14ac:dyDescent="0.45">
      <c r="A38" s="67" t="s">
        <v>9</v>
      </c>
      <c r="B38" s="30"/>
      <c r="C38" s="31"/>
      <c r="D38" s="32"/>
      <c r="E38" s="39"/>
      <c r="F38" s="56"/>
      <c r="G38" s="90">
        <f>SUM(G37:G37)</f>
        <v>0</v>
      </c>
      <c r="H38" s="90">
        <f>SUM(H37:H37)</f>
        <v>0</v>
      </c>
      <c r="I38" s="90">
        <f>SUM(I37:I37)</f>
        <v>0</v>
      </c>
      <c r="J38" s="90">
        <f t="shared" ref="J38:K38" si="19">SUM(J37:J37)</f>
        <v>0</v>
      </c>
      <c r="K38" s="90">
        <f t="shared" si="19"/>
        <v>0</v>
      </c>
      <c r="L38" s="79">
        <f>SUM(G38:K38)</f>
        <v>0</v>
      </c>
      <c r="M38" s="84"/>
      <c r="N38" s="69"/>
      <c r="O38" s="69"/>
      <c r="P38" s="69"/>
      <c r="Q38" s="93"/>
      <c r="R38" s="92"/>
      <c r="S38" s="69"/>
    </row>
    <row r="39" spans="1:20" s="83" customFormat="1" x14ac:dyDescent="0.3">
      <c r="A39" s="45" t="s">
        <v>7</v>
      </c>
      <c r="B39" s="10"/>
      <c r="C39" s="11"/>
      <c r="D39"/>
      <c r="E39" s="12"/>
      <c r="F39" s="52"/>
      <c r="G39" s="88"/>
      <c r="H39" s="88"/>
      <c r="I39" s="88"/>
      <c r="J39" s="88"/>
      <c r="K39" s="88"/>
      <c r="L39" s="43"/>
      <c r="M39" s="85"/>
      <c r="N39" s="82"/>
      <c r="O39" s="82"/>
      <c r="P39" s="82"/>
      <c r="Q39" s="82"/>
      <c r="R39" s="82"/>
      <c r="S39" s="82"/>
      <c r="T39" s="85"/>
    </row>
    <row r="40" spans="1:20" s="83" customFormat="1" ht="14" x14ac:dyDescent="0.4">
      <c r="A40" s="161"/>
      <c r="B40" s="119"/>
      <c r="C40" s="2"/>
      <c r="D40" s="3"/>
      <c r="E40" s="19"/>
      <c r="F40" s="53"/>
      <c r="G40" s="89"/>
      <c r="H40" s="89"/>
      <c r="I40" s="89"/>
      <c r="J40" s="89"/>
      <c r="K40" s="89"/>
      <c r="L40" s="43"/>
      <c r="M40" s="82"/>
      <c r="N40" s="69"/>
      <c r="O40" s="69"/>
      <c r="P40" s="69"/>
      <c r="Q40" s="93"/>
      <c r="R40" s="92"/>
      <c r="S40" s="69"/>
    </row>
    <row r="41" spans="1:20" s="83" customFormat="1" ht="14" x14ac:dyDescent="0.4">
      <c r="A41" s="161"/>
      <c r="B41" s="119"/>
      <c r="C41" s="2"/>
      <c r="D41" s="3"/>
      <c r="E41" s="19"/>
      <c r="F41" s="53"/>
      <c r="G41" s="89"/>
      <c r="H41" s="89"/>
      <c r="I41" s="89"/>
      <c r="J41" s="89"/>
      <c r="K41" s="89"/>
      <c r="L41" s="43">
        <f>G41+H41+I41+K41+J41</f>
        <v>0</v>
      </c>
      <c r="M41" s="82"/>
      <c r="N41" s="69"/>
      <c r="O41" s="69"/>
      <c r="P41" s="69"/>
      <c r="Q41" s="93"/>
      <c r="R41" s="92"/>
      <c r="S41" s="69"/>
    </row>
    <row r="42" spans="1:20" s="83" customFormat="1" ht="15.5" thickBot="1" x14ac:dyDescent="0.45">
      <c r="A42" s="95"/>
      <c r="B42" s="119"/>
      <c r="C42" s="2"/>
      <c r="D42" s="3"/>
      <c r="E42" s="19"/>
      <c r="F42" s="53"/>
      <c r="G42" s="89"/>
      <c r="H42" s="89"/>
      <c r="I42" s="89"/>
      <c r="J42" s="89"/>
      <c r="K42" s="89"/>
      <c r="L42" s="43"/>
      <c r="M42" s="82"/>
      <c r="N42" s="69"/>
      <c r="O42" s="69"/>
      <c r="P42" s="69"/>
      <c r="Q42" s="93"/>
      <c r="R42" s="92"/>
      <c r="S42" s="69"/>
    </row>
    <row r="43" spans="1:20" s="83" customFormat="1" ht="14.5" thickBot="1" x14ac:dyDescent="0.45">
      <c r="A43" s="67" t="s">
        <v>10</v>
      </c>
      <c r="B43" s="23"/>
      <c r="C43" s="24"/>
      <c r="D43" s="25"/>
      <c r="E43" s="26"/>
      <c r="F43" s="54"/>
      <c r="G43" s="90">
        <f t="shared" ref="G43:L43" si="20">SUM(G40:G42)</f>
        <v>0</v>
      </c>
      <c r="H43" s="90">
        <f t="shared" si="20"/>
        <v>0</v>
      </c>
      <c r="I43" s="90">
        <f t="shared" si="20"/>
        <v>0</v>
      </c>
      <c r="J43" s="90">
        <f t="shared" si="20"/>
        <v>0</v>
      </c>
      <c r="K43" s="90">
        <f t="shared" si="20"/>
        <v>0</v>
      </c>
      <c r="L43" s="80">
        <f t="shared" si="20"/>
        <v>0</v>
      </c>
      <c r="M43" s="84"/>
      <c r="N43" s="69"/>
      <c r="O43" s="69"/>
      <c r="P43" s="69"/>
      <c r="Q43" s="93"/>
      <c r="R43" s="92"/>
      <c r="S43" s="69"/>
    </row>
    <row r="44" spans="1:20" s="83" customFormat="1" hidden="1" x14ac:dyDescent="0.3">
      <c r="A44" s="45" t="s">
        <v>3</v>
      </c>
      <c r="B44" s="10"/>
      <c r="C44" s="11"/>
      <c r="D44"/>
      <c r="E44" s="12"/>
      <c r="F44" s="52"/>
      <c r="G44" s="88"/>
      <c r="H44" s="15"/>
      <c r="I44" s="15"/>
      <c r="J44" s="15"/>
      <c r="K44" s="15"/>
      <c r="L44" s="43"/>
      <c r="M44" s="85"/>
      <c r="N44" s="82"/>
      <c r="O44" s="82"/>
      <c r="P44" s="82"/>
      <c r="Q44" s="82"/>
      <c r="R44" s="82"/>
      <c r="S44" s="82"/>
      <c r="T44" s="85"/>
    </row>
    <row r="45" spans="1:20" s="83" customFormat="1" hidden="1" x14ac:dyDescent="0.3">
      <c r="A45" s="128"/>
      <c r="B45" s="1"/>
      <c r="C45" s="2"/>
      <c r="D45" s="3"/>
      <c r="E45" s="19"/>
      <c r="F45" s="53"/>
      <c r="G45" s="121"/>
      <c r="H45" s="15"/>
      <c r="I45" s="15"/>
      <c r="J45" s="15"/>
      <c r="K45" s="15"/>
      <c r="L45" s="43"/>
      <c r="M45" s="85"/>
      <c r="N45" s="82"/>
      <c r="O45" s="82"/>
      <c r="P45" s="82"/>
      <c r="Q45" s="82"/>
      <c r="R45" s="82"/>
      <c r="S45" s="82"/>
      <c r="T45" s="85"/>
    </row>
    <row r="46" spans="1:20" s="83" customFormat="1" ht="15" hidden="1" customHeight="1" thickBot="1" x14ac:dyDescent="0.45">
      <c r="A46" s="67" t="s">
        <v>4</v>
      </c>
      <c r="B46" s="23"/>
      <c r="C46" s="24"/>
      <c r="D46" s="25"/>
      <c r="E46" s="26"/>
      <c r="F46" s="54"/>
      <c r="G46" s="90">
        <f>SUM(G45:G45)</f>
        <v>0</v>
      </c>
      <c r="H46" s="90">
        <v>0</v>
      </c>
      <c r="I46" s="90"/>
      <c r="J46" s="90"/>
      <c r="K46" s="90"/>
      <c r="L46" s="80">
        <f>SUM(G46:K46)</f>
        <v>0</v>
      </c>
      <c r="M46" s="84"/>
      <c r="N46" s="69"/>
      <c r="O46" s="69"/>
      <c r="P46" s="69"/>
      <c r="Q46" s="93"/>
      <c r="R46" s="92"/>
      <c r="S46" s="69"/>
    </row>
    <row r="47" spans="1:20" s="83" customFormat="1" ht="5" customHeight="1" thickBot="1" x14ac:dyDescent="0.45">
      <c r="A47" s="131"/>
      <c r="B47" s="132"/>
      <c r="C47" s="133"/>
      <c r="D47" s="134"/>
      <c r="E47" s="135"/>
      <c r="F47" s="136"/>
      <c r="G47" s="137"/>
      <c r="H47" s="137"/>
      <c r="I47" s="137"/>
      <c r="J47" s="137"/>
      <c r="K47" s="137"/>
      <c r="L47" s="138"/>
      <c r="M47" s="82"/>
      <c r="N47" s="69"/>
      <c r="O47" s="69"/>
      <c r="P47" s="69"/>
      <c r="Q47" s="93"/>
      <c r="R47" s="92"/>
      <c r="S47" s="69"/>
    </row>
    <row r="48" spans="1:20" ht="21.75" customHeight="1" x14ac:dyDescent="0.3">
      <c r="A48" s="45" t="s">
        <v>22</v>
      </c>
      <c r="B48" s="46"/>
      <c r="C48" s="47"/>
      <c r="D48" s="48"/>
      <c r="E48" s="48"/>
      <c r="F48" s="51"/>
      <c r="G48" s="71">
        <f>G30+G38+G43+G35+G46</f>
        <v>0</v>
      </c>
      <c r="H48" s="71">
        <f>H30+H38+H43+H35</f>
        <v>0</v>
      </c>
      <c r="I48" s="71">
        <f>I30+I38+I43+I35</f>
        <v>0</v>
      </c>
      <c r="J48" s="71">
        <f>J30+J38+J43+J35</f>
        <v>0</v>
      </c>
      <c r="K48" s="71">
        <f>K30+K38+K43+K35</f>
        <v>0</v>
      </c>
      <c r="L48" s="71">
        <f>SUM(G48:K48)</f>
        <v>0</v>
      </c>
      <c r="M48" s="73"/>
      <c r="P48" s="33"/>
      <c r="Q48" s="33"/>
      <c r="R48" s="33"/>
      <c r="S48" s="33"/>
      <c r="T48" s="33"/>
    </row>
    <row r="49" spans="1:20" ht="21.75" customHeight="1" x14ac:dyDescent="0.3">
      <c r="A49" s="45" t="s">
        <v>30</v>
      </c>
      <c r="B49" s="46"/>
      <c r="C49" s="47"/>
      <c r="D49" s="48"/>
      <c r="E49" s="48"/>
      <c r="F49" s="51"/>
      <c r="G49" s="71">
        <f>G48*0.625</f>
        <v>0</v>
      </c>
      <c r="H49" s="71">
        <f t="shared" ref="H49:K49" si="21">H48*0.625</f>
        <v>0</v>
      </c>
      <c r="I49" s="71">
        <f t="shared" si="21"/>
        <v>0</v>
      </c>
      <c r="J49" s="71">
        <f t="shared" si="21"/>
        <v>0</v>
      </c>
      <c r="K49" s="71">
        <f t="shared" si="21"/>
        <v>0</v>
      </c>
      <c r="L49" s="71">
        <f>SUM(G49:K49)</f>
        <v>0</v>
      </c>
      <c r="M49" s="73"/>
      <c r="P49" s="33"/>
      <c r="Q49" s="33"/>
      <c r="R49" s="33"/>
      <c r="S49" s="33"/>
      <c r="T49" s="33"/>
    </row>
    <row r="50" spans="1:20" ht="21.75" customHeight="1" x14ac:dyDescent="0.35">
      <c r="A50" s="139" t="s">
        <v>1</v>
      </c>
      <c r="B50" s="140"/>
      <c r="C50" s="141"/>
      <c r="D50" s="142"/>
      <c r="E50" s="142"/>
      <c r="F50" s="143"/>
      <c r="G50" s="144">
        <f>G48+G49+0.4</f>
        <v>0.4</v>
      </c>
      <c r="H50" s="144">
        <f t="shared" ref="H50:K50" si="22">H48+H49+0.4</f>
        <v>0.4</v>
      </c>
      <c r="I50" s="144">
        <f t="shared" si="22"/>
        <v>0.4</v>
      </c>
      <c r="J50" s="144">
        <f t="shared" si="22"/>
        <v>0.4</v>
      </c>
      <c r="K50" s="144">
        <f t="shared" si="22"/>
        <v>0.4</v>
      </c>
      <c r="L50" s="145">
        <f>L48+L49</f>
        <v>0</v>
      </c>
      <c r="M50" s="120"/>
      <c r="P50" s="33"/>
      <c r="Q50" s="33"/>
      <c r="R50" s="33"/>
      <c r="S50" s="33"/>
      <c r="T50" s="33"/>
    </row>
    <row r="51" spans="1:20" ht="5" customHeight="1" x14ac:dyDescent="0.3">
      <c r="A51" s="21"/>
      <c r="B51" s="35"/>
      <c r="C51" s="36"/>
      <c r="E51" s="3"/>
      <c r="F51" s="3"/>
      <c r="G51" s="81"/>
      <c r="H51" s="81"/>
      <c r="I51" s="81"/>
      <c r="J51" s="81"/>
      <c r="K51" s="81"/>
      <c r="M51" s="73"/>
      <c r="P51" s="33"/>
      <c r="Q51" s="33"/>
      <c r="R51" s="33"/>
      <c r="S51" s="33"/>
      <c r="T51" s="33"/>
    </row>
    <row r="52" spans="1:20" ht="83" hidden="1" customHeight="1" x14ac:dyDescent="0.3">
      <c r="A52" s="184" t="s">
        <v>26</v>
      </c>
      <c r="B52" s="167"/>
      <c r="C52" s="168"/>
      <c r="D52" s="171"/>
      <c r="E52" s="171"/>
      <c r="F52" s="171"/>
      <c r="G52" s="169"/>
      <c r="H52" s="170"/>
      <c r="I52" s="37"/>
      <c r="J52" s="37"/>
      <c r="K52" s="37"/>
      <c r="M52" s="73"/>
      <c r="P52" s="33"/>
      <c r="Q52" s="33"/>
      <c r="R52" s="33"/>
      <c r="S52" s="33"/>
      <c r="T52" s="33"/>
    </row>
    <row r="53" spans="1:20" ht="21.75" hidden="1" customHeight="1" x14ac:dyDescent="0.3">
      <c r="A53" s="172" t="s">
        <v>27</v>
      </c>
      <c r="B53" s="173"/>
      <c r="C53" s="174"/>
      <c r="D53" s="175"/>
      <c r="E53" s="176"/>
      <c r="F53" s="176"/>
      <c r="G53" s="176"/>
      <c r="H53" s="177"/>
      <c r="L53" s="5"/>
      <c r="M53" s="73"/>
      <c r="P53" s="33"/>
      <c r="Q53" s="33"/>
      <c r="R53" s="33"/>
      <c r="S53" s="33"/>
      <c r="T53" s="33"/>
    </row>
    <row r="54" spans="1:20" ht="21.75" hidden="1" customHeight="1" thickBot="1" x14ac:dyDescent="0.35">
      <c r="A54" s="178" t="s">
        <v>28</v>
      </c>
      <c r="B54" s="179"/>
      <c r="C54" s="180"/>
      <c r="D54" s="181"/>
      <c r="E54" s="182"/>
      <c r="F54" s="182"/>
      <c r="G54" s="182"/>
      <c r="H54" s="183"/>
      <c r="M54" s="73"/>
      <c r="P54" s="33"/>
      <c r="Q54" s="33"/>
      <c r="R54" s="33"/>
      <c r="S54" s="33"/>
      <c r="T54" s="33"/>
    </row>
    <row r="55" spans="1:20" ht="21.75" customHeight="1" x14ac:dyDescent="0.3">
      <c r="M55" s="73"/>
      <c r="P55" s="33"/>
      <c r="Q55" s="33"/>
      <c r="R55" s="33"/>
      <c r="S55" s="33"/>
      <c r="T55" s="33"/>
    </row>
    <row r="56" spans="1:20" ht="21.75" customHeight="1" x14ac:dyDescent="0.3">
      <c r="E56" s="5"/>
      <c r="F56" s="5"/>
      <c r="M56" s="73"/>
      <c r="P56" s="33"/>
      <c r="Q56" s="33"/>
      <c r="R56" s="33"/>
      <c r="S56" s="33"/>
      <c r="T56" s="33"/>
    </row>
    <row r="57" spans="1:20" ht="21.75" customHeight="1" x14ac:dyDescent="0.3">
      <c r="M57" s="73"/>
      <c r="P57" s="33"/>
      <c r="Q57" s="33"/>
      <c r="R57" s="33"/>
      <c r="S57" s="33"/>
      <c r="T57" s="33"/>
    </row>
    <row r="58" spans="1:20" s="110" customFormat="1" ht="21.75" customHeight="1" x14ac:dyDescent="0.3">
      <c r="A58"/>
      <c r="B58" s="1"/>
      <c r="C58" s="29"/>
      <c r="D58"/>
      <c r="E58"/>
      <c r="F58"/>
      <c r="G58" s="5"/>
      <c r="H58" s="5"/>
      <c r="I58" s="5"/>
      <c r="J58" s="5"/>
      <c r="K58" s="5"/>
      <c r="L58" s="6"/>
      <c r="M58" s="103"/>
      <c r="P58" s="106"/>
      <c r="Q58" s="106"/>
      <c r="R58" s="106"/>
      <c r="S58" s="106"/>
      <c r="T58" s="106"/>
    </row>
    <row r="59" spans="1:20" s="83" customFormat="1" ht="14" x14ac:dyDescent="0.3">
      <c r="A59"/>
      <c r="B59" s="1"/>
      <c r="C59" s="29"/>
      <c r="D59"/>
      <c r="E59"/>
      <c r="F59"/>
      <c r="G59" s="5"/>
      <c r="H59" s="5"/>
      <c r="I59" s="5"/>
      <c r="J59" s="5"/>
      <c r="K59" s="5"/>
      <c r="L59" s="6"/>
      <c r="M59" s="85"/>
      <c r="N59" s="94"/>
      <c r="P59" s="82"/>
      <c r="Q59" s="82"/>
      <c r="R59" s="82"/>
      <c r="S59" s="82"/>
      <c r="T59" s="85"/>
    </row>
    <row r="60" spans="1:20" s="83" customFormat="1" ht="14" x14ac:dyDescent="0.4">
      <c r="A60"/>
      <c r="B60" s="1"/>
      <c r="C60" s="29"/>
      <c r="D60"/>
      <c r="E60"/>
      <c r="F60"/>
      <c r="G60" s="5"/>
      <c r="H60" s="5"/>
      <c r="I60" s="5"/>
      <c r="J60" s="5"/>
      <c r="K60" s="5"/>
      <c r="L60" s="7"/>
      <c r="M60" s="82"/>
      <c r="N60" s="69"/>
      <c r="O60" s="69"/>
      <c r="P60" s="69"/>
      <c r="Q60" s="93"/>
      <c r="R60" s="92"/>
      <c r="S60" s="69"/>
    </row>
    <row r="61" spans="1:20" ht="26.25" customHeight="1" x14ac:dyDescent="0.4">
      <c r="C61" s="29"/>
      <c r="M61" s="82"/>
      <c r="N61" s="95"/>
      <c r="P61" s="69"/>
      <c r="Q61" s="69"/>
      <c r="R61" s="69"/>
      <c r="S61" s="69"/>
      <c r="T61" s="33"/>
    </row>
    <row r="62" spans="1:20" s="83" customFormat="1" ht="14" x14ac:dyDescent="0.3">
      <c r="A62"/>
      <c r="B62" s="1"/>
      <c r="C62" s="2"/>
      <c r="D62"/>
      <c r="E62"/>
      <c r="F62"/>
      <c r="G62" s="5"/>
      <c r="H62" s="5"/>
      <c r="I62" s="5"/>
      <c r="J62" s="5"/>
      <c r="K62" s="5"/>
      <c r="L62" s="6"/>
      <c r="M62" s="106"/>
      <c r="N62" s="95"/>
      <c r="P62" s="82"/>
      <c r="Q62" s="82"/>
      <c r="R62" s="82"/>
      <c r="S62" s="82"/>
      <c r="T62" s="85"/>
    </row>
    <row r="63" spans="1:20" s="83" customFormat="1" ht="14" x14ac:dyDescent="0.4">
      <c r="A63"/>
      <c r="B63" s="1"/>
      <c r="C63" s="29"/>
      <c r="D63"/>
      <c r="E63"/>
      <c r="F63"/>
      <c r="G63" s="5"/>
      <c r="H63" s="5"/>
      <c r="I63" s="5"/>
      <c r="J63" s="5"/>
      <c r="K63" s="5"/>
      <c r="L63" s="6"/>
      <c r="M63" s="84"/>
      <c r="N63" s="69"/>
      <c r="O63" s="69"/>
      <c r="P63" s="69"/>
      <c r="Q63" s="93"/>
      <c r="R63" s="92"/>
      <c r="S63" s="69"/>
    </row>
    <row r="64" spans="1:20" ht="19.5" customHeight="1" x14ac:dyDescent="0.3">
      <c r="C64" s="29"/>
      <c r="M64" s="103"/>
      <c r="P64" s="33"/>
      <c r="Q64" s="33"/>
      <c r="R64" s="33"/>
      <c r="S64" s="33"/>
      <c r="T64" s="33"/>
    </row>
    <row r="65" spans="1:20" s="83" customFormat="1" x14ac:dyDescent="0.3">
      <c r="A65"/>
      <c r="B65" s="1"/>
      <c r="C65" s="29"/>
      <c r="D65"/>
      <c r="E65"/>
      <c r="F65"/>
      <c r="G65" s="5"/>
      <c r="H65" s="5"/>
      <c r="I65" s="5"/>
      <c r="J65" s="5"/>
      <c r="K65" s="5"/>
      <c r="L65" s="6"/>
      <c r="M65" s="85"/>
      <c r="P65" s="82"/>
      <c r="Q65" s="82"/>
      <c r="R65" s="82"/>
      <c r="S65" s="82"/>
      <c r="T65" s="85"/>
    </row>
    <row r="66" spans="1:20" s="83" customFormat="1" ht="14" x14ac:dyDescent="0.4">
      <c r="A66"/>
      <c r="B66" s="1"/>
      <c r="C66" s="2"/>
      <c r="D66"/>
      <c r="E66"/>
      <c r="F66"/>
      <c r="G66" s="5"/>
      <c r="H66" s="5"/>
      <c r="I66" s="5"/>
      <c r="J66" s="5"/>
      <c r="K66" s="5"/>
      <c r="L66" s="6"/>
      <c r="M66" s="82"/>
      <c r="N66" s="69"/>
      <c r="O66" s="69"/>
      <c r="P66" s="69"/>
      <c r="Q66" s="93"/>
      <c r="R66" s="92"/>
      <c r="S66" s="69"/>
    </row>
    <row r="67" spans="1:20" s="83" customFormat="1" ht="24.75" customHeight="1" x14ac:dyDescent="0.3">
      <c r="A67"/>
      <c r="B67" s="1"/>
      <c r="C67" s="2"/>
      <c r="D67"/>
      <c r="E67"/>
      <c r="F67"/>
      <c r="G67" s="5"/>
      <c r="H67" s="5"/>
      <c r="I67" s="5"/>
      <c r="J67" s="5"/>
      <c r="K67" s="5"/>
      <c r="L67" s="6"/>
      <c r="M67" s="85"/>
      <c r="P67" s="82"/>
      <c r="Q67" s="82"/>
      <c r="R67" s="82"/>
      <c r="S67" s="82"/>
    </row>
    <row r="68" spans="1:20" s="115" customFormat="1" ht="14" x14ac:dyDescent="0.4">
      <c r="A68"/>
      <c r="B68" s="1"/>
      <c r="C68" s="2"/>
      <c r="D68"/>
      <c r="E68"/>
      <c r="F68"/>
      <c r="G68" s="5"/>
      <c r="H68" s="5"/>
      <c r="I68" s="5"/>
      <c r="J68" s="5"/>
      <c r="K68" s="5"/>
      <c r="L68" s="6"/>
      <c r="M68" s="111"/>
      <c r="N68" s="112"/>
      <c r="O68" s="112"/>
      <c r="P68" s="112"/>
      <c r="Q68" s="113"/>
      <c r="R68" s="114"/>
      <c r="S68" s="112"/>
    </row>
    <row r="69" spans="1:20" ht="16.5" customHeight="1" x14ac:dyDescent="0.3">
      <c r="M69" s="33"/>
      <c r="N69" s="33"/>
      <c r="O69" s="33"/>
      <c r="P69" s="33"/>
      <c r="Q69" s="33"/>
      <c r="R69" s="33"/>
      <c r="S69" s="33"/>
    </row>
    <row r="70" spans="1:20" s="83" customFormat="1" ht="14" customHeight="1" x14ac:dyDescent="0.3">
      <c r="A70"/>
      <c r="B70" s="1"/>
      <c r="C70" s="2"/>
      <c r="D70"/>
      <c r="E70"/>
      <c r="F70"/>
      <c r="G70" s="5"/>
      <c r="H70" s="5"/>
      <c r="I70" s="5"/>
      <c r="J70" s="5"/>
      <c r="K70" s="5"/>
      <c r="L70" s="6"/>
    </row>
    <row r="71" spans="1:20" s="83" customFormat="1" ht="13" customHeight="1" x14ac:dyDescent="0.3">
      <c r="A71"/>
      <c r="B71" s="1"/>
      <c r="C71" s="2"/>
      <c r="D71"/>
      <c r="E71"/>
      <c r="F71"/>
      <c r="G71" s="5"/>
      <c r="H71" s="5"/>
      <c r="I71" s="5"/>
      <c r="J71" s="5"/>
      <c r="K71" s="5"/>
      <c r="L71" s="6"/>
    </row>
    <row r="72" spans="1:20" ht="15" customHeight="1" x14ac:dyDescent="0.3"/>
    <row r="73" spans="1:20" ht="15" customHeight="1" x14ac:dyDescent="0.3"/>
    <row r="74" spans="1:20" ht="17.25" customHeight="1" x14ac:dyDescent="0.3"/>
    <row r="75" spans="1:20" ht="18.75" customHeight="1" x14ac:dyDescent="0.3">
      <c r="M75" s="33"/>
      <c r="N75" s="33"/>
      <c r="O75" s="33"/>
      <c r="P75" s="33"/>
      <c r="Q75" s="33"/>
      <c r="R75" s="33"/>
      <c r="S75" s="33"/>
      <c r="T75" s="33"/>
    </row>
    <row r="76" spans="1:20" ht="24" customHeight="1" x14ac:dyDescent="0.3">
      <c r="M76" s="33"/>
      <c r="N76" s="33"/>
      <c r="O76" s="33"/>
      <c r="P76" s="33"/>
      <c r="Q76" s="33"/>
      <c r="R76" s="33"/>
      <c r="S76" s="33"/>
      <c r="T76" s="33"/>
    </row>
    <row r="77" spans="1:20" ht="12" customHeight="1" x14ac:dyDescent="0.3">
      <c r="M77" s="33"/>
      <c r="N77" s="33"/>
      <c r="O77" s="33"/>
      <c r="P77" s="33"/>
      <c r="Q77" s="33"/>
      <c r="R77" s="33"/>
      <c r="S77" s="33"/>
      <c r="T77" s="33"/>
    </row>
    <row r="78" spans="1:20" x14ac:dyDescent="0.3">
      <c r="M78" s="33"/>
      <c r="N78" s="33"/>
      <c r="O78" s="33"/>
      <c r="P78" s="33"/>
      <c r="Q78" s="33"/>
      <c r="R78" s="33"/>
      <c r="S78" s="33"/>
      <c r="T78" s="33"/>
    </row>
    <row r="79" spans="1:20" ht="14.25" customHeight="1" x14ac:dyDescent="0.3">
      <c r="M79" s="33"/>
      <c r="N79" s="33"/>
      <c r="O79" s="33"/>
      <c r="P79" s="33"/>
      <c r="Q79" s="33"/>
      <c r="R79" s="33"/>
      <c r="S79" s="33"/>
      <c r="T79" s="33"/>
    </row>
    <row r="80" spans="1:20" ht="14.25" hidden="1" customHeight="1" x14ac:dyDescent="0.3">
      <c r="M80" s="73"/>
      <c r="N80" s="33"/>
      <c r="O80" s="33"/>
      <c r="P80" s="33"/>
      <c r="Q80" s="33"/>
      <c r="R80" s="33"/>
      <c r="S80" s="33"/>
      <c r="T80" s="33"/>
    </row>
    <row r="81" spans="13:20" ht="14.25" hidden="1" customHeight="1" x14ac:dyDescent="0.3">
      <c r="M81" s="85"/>
      <c r="N81" s="82"/>
      <c r="O81" s="82"/>
      <c r="P81" s="82"/>
      <c r="Q81" s="82"/>
      <c r="R81" s="82"/>
      <c r="S81" s="82"/>
      <c r="T81" s="33"/>
    </row>
    <row r="82" spans="13:20" ht="14.25" customHeight="1" x14ac:dyDescent="0.3">
      <c r="M82" s="85"/>
      <c r="N82" s="82"/>
      <c r="O82" s="82"/>
      <c r="P82" s="82"/>
      <c r="Q82" s="82"/>
      <c r="R82" s="82"/>
      <c r="S82" s="82"/>
      <c r="T82" s="33"/>
    </row>
    <row r="83" spans="13:20" ht="14.25" customHeight="1" x14ac:dyDescent="0.3">
      <c r="M83" s="85"/>
      <c r="N83" s="82"/>
      <c r="O83" s="82"/>
      <c r="P83" s="82"/>
      <c r="Q83" s="82"/>
      <c r="R83" s="82"/>
      <c r="S83" s="82"/>
      <c r="T83" s="33"/>
    </row>
    <row r="84" spans="13:20" ht="14.25" customHeight="1" x14ac:dyDescent="0.3">
      <c r="M84" s="85"/>
      <c r="N84" s="82"/>
      <c r="O84" s="82"/>
      <c r="P84" s="82"/>
      <c r="Q84" s="82"/>
      <c r="R84" s="82"/>
      <c r="S84" s="82"/>
      <c r="T84" s="33"/>
    </row>
    <row r="85" spans="13:20" ht="14.25" customHeight="1" x14ac:dyDescent="0.3">
      <c r="M85" s="85"/>
      <c r="N85" s="82"/>
      <c r="O85" s="82"/>
      <c r="P85" s="82"/>
      <c r="Q85" s="82"/>
      <c r="R85" s="82"/>
      <c r="S85" s="82"/>
      <c r="T85" s="33"/>
    </row>
    <row r="86" spans="13:20" ht="14.25" customHeight="1" x14ac:dyDescent="0.3">
      <c r="M86" s="85"/>
      <c r="N86" s="82"/>
      <c r="O86" s="82"/>
      <c r="P86" s="82"/>
      <c r="Q86" s="82"/>
      <c r="R86" s="82"/>
      <c r="S86" s="82"/>
      <c r="T86" s="33"/>
    </row>
    <row r="87" spans="13:20" ht="14.25" customHeight="1" x14ac:dyDescent="0.3">
      <c r="M87" s="85"/>
      <c r="N87" s="82"/>
      <c r="O87" s="82"/>
      <c r="P87" s="82"/>
      <c r="Q87" s="82"/>
      <c r="R87" s="82"/>
      <c r="S87" s="82"/>
      <c r="T87" s="33"/>
    </row>
    <row r="88" spans="13:20" ht="14.25" customHeight="1" x14ac:dyDescent="0.3">
      <c r="M88" s="85"/>
      <c r="N88" s="82"/>
      <c r="O88" s="82"/>
      <c r="P88" s="82"/>
      <c r="Q88" s="82"/>
      <c r="R88" s="82"/>
      <c r="S88" s="82"/>
      <c r="T88" s="33"/>
    </row>
    <row r="89" spans="13:20" ht="14.25" customHeight="1" x14ac:dyDescent="0.3">
      <c r="M89" s="85"/>
      <c r="N89" s="82"/>
      <c r="O89" s="82"/>
      <c r="P89" s="82"/>
      <c r="Q89" s="82"/>
      <c r="R89" s="82"/>
      <c r="S89" s="82"/>
      <c r="T89" s="33"/>
    </row>
    <row r="90" spans="13:20" ht="14.25" customHeight="1" x14ac:dyDescent="0.3">
      <c r="M90" s="85"/>
      <c r="N90" s="82"/>
      <c r="O90" s="82"/>
      <c r="P90" s="82"/>
      <c r="Q90" s="82"/>
      <c r="R90" s="82"/>
      <c r="S90" s="82"/>
      <c r="T90" s="33"/>
    </row>
    <row r="91" spans="13:20" ht="14.25" customHeight="1" x14ac:dyDescent="0.3">
      <c r="M91" s="85"/>
      <c r="N91" s="82"/>
      <c r="O91" s="82"/>
      <c r="P91" s="82"/>
      <c r="Q91" s="82"/>
      <c r="R91" s="82"/>
      <c r="S91" s="82"/>
      <c r="T91" s="33"/>
    </row>
    <row r="92" spans="13:20" ht="14.25" customHeight="1" x14ac:dyDescent="0.3">
      <c r="M92" s="85"/>
      <c r="N92" s="82"/>
      <c r="O92" s="82"/>
      <c r="P92" s="82"/>
      <c r="Q92" s="82"/>
      <c r="R92" s="82"/>
      <c r="S92" s="82"/>
      <c r="T92" s="33"/>
    </row>
    <row r="93" spans="13:20" ht="14.25" customHeight="1" x14ac:dyDescent="0.3">
      <c r="M93" s="85"/>
      <c r="N93" s="82"/>
      <c r="O93" s="82"/>
      <c r="P93" s="82"/>
      <c r="Q93" s="82"/>
      <c r="R93" s="82"/>
      <c r="S93" s="82"/>
      <c r="T93" s="33"/>
    </row>
    <row r="94" spans="13:20" ht="14.25" customHeight="1" x14ac:dyDescent="0.3">
      <c r="M94" s="85"/>
      <c r="N94" s="82"/>
      <c r="O94" s="82"/>
      <c r="P94" s="82"/>
      <c r="Q94" s="82"/>
      <c r="R94" s="82"/>
      <c r="S94" s="82"/>
      <c r="T94" s="33"/>
    </row>
    <row r="95" spans="13:20" ht="14.25" customHeight="1" x14ac:dyDescent="0.3">
      <c r="M95" s="85"/>
      <c r="N95" s="82"/>
      <c r="O95" s="82"/>
      <c r="P95" s="82"/>
      <c r="Q95" s="82"/>
      <c r="R95" s="82"/>
      <c r="S95" s="82"/>
      <c r="T95" s="33"/>
    </row>
    <row r="96" spans="13:20" ht="14.25" customHeight="1" x14ac:dyDescent="0.3">
      <c r="M96" s="85"/>
      <c r="N96" s="82"/>
      <c r="O96" s="82"/>
      <c r="P96" s="82"/>
      <c r="Q96" s="82"/>
      <c r="R96" s="82"/>
      <c r="S96" s="82"/>
      <c r="T96" s="33"/>
    </row>
    <row r="97" spans="13:20" ht="14.25" customHeight="1" x14ac:dyDescent="0.3">
      <c r="M97" s="85"/>
      <c r="N97" s="82"/>
      <c r="O97" s="82"/>
      <c r="P97" s="82"/>
      <c r="Q97" s="82"/>
      <c r="R97" s="82"/>
      <c r="S97" s="82"/>
      <c r="T97" s="33"/>
    </row>
    <row r="98" spans="13:20" ht="14.25" customHeight="1" x14ac:dyDescent="0.3">
      <c r="M98" s="85"/>
      <c r="N98" s="82"/>
      <c r="O98" s="82"/>
      <c r="P98" s="82"/>
      <c r="Q98" s="82"/>
      <c r="R98" s="82"/>
      <c r="S98" s="82"/>
      <c r="T98" s="33"/>
    </row>
    <row r="99" spans="13:20" ht="14.25" customHeight="1" x14ac:dyDescent="0.3">
      <c r="M99" s="85"/>
      <c r="N99" s="82"/>
      <c r="O99" s="82"/>
      <c r="P99" s="82"/>
      <c r="Q99" s="82"/>
      <c r="R99" s="82"/>
      <c r="S99" s="82"/>
      <c r="T99" s="33"/>
    </row>
    <row r="100" spans="13:20" ht="14.25" customHeight="1" x14ac:dyDescent="0.3">
      <c r="M100" s="85"/>
      <c r="N100" s="82"/>
      <c r="O100" s="82"/>
      <c r="P100" s="82"/>
      <c r="Q100" s="82"/>
      <c r="R100" s="82"/>
      <c r="S100" s="82"/>
      <c r="T100" s="33"/>
    </row>
    <row r="101" spans="13:20" ht="14.25" customHeight="1" x14ac:dyDescent="0.3">
      <c r="M101" s="85"/>
      <c r="N101" s="82"/>
      <c r="O101" s="82"/>
      <c r="P101" s="82"/>
      <c r="Q101" s="82"/>
      <c r="R101" s="82"/>
      <c r="S101" s="82"/>
      <c r="T101" s="33"/>
    </row>
    <row r="102" spans="13:20" ht="14.25" customHeight="1" x14ac:dyDescent="0.3">
      <c r="M102" s="85"/>
      <c r="N102" s="82"/>
      <c r="O102" s="82"/>
      <c r="P102" s="82"/>
      <c r="Q102" s="82"/>
      <c r="R102" s="82"/>
      <c r="S102" s="82"/>
      <c r="T102" s="33"/>
    </row>
    <row r="103" spans="13:20" ht="14.25" customHeight="1" x14ac:dyDescent="0.3">
      <c r="M103" s="85"/>
      <c r="N103" s="82"/>
      <c r="O103" s="82"/>
      <c r="P103" s="82"/>
      <c r="Q103" s="82"/>
      <c r="R103" s="82"/>
      <c r="S103" s="82"/>
      <c r="T103" s="33"/>
    </row>
    <row r="104" spans="13:20" ht="14.25" customHeight="1" x14ac:dyDescent="0.3">
      <c r="M104" s="85"/>
      <c r="N104" s="82"/>
      <c r="O104" s="82"/>
      <c r="P104" s="82"/>
      <c r="Q104" s="82"/>
      <c r="R104" s="82"/>
      <c r="S104" s="82"/>
      <c r="T104" s="33"/>
    </row>
    <row r="105" spans="13:20" ht="14.25" customHeight="1" x14ac:dyDescent="0.3">
      <c r="M105" s="85"/>
      <c r="N105" s="82"/>
      <c r="O105" s="82"/>
      <c r="P105" s="82"/>
      <c r="Q105" s="82"/>
      <c r="R105" s="82"/>
      <c r="S105" s="82"/>
      <c r="T105" s="33"/>
    </row>
    <row r="106" spans="13:20" ht="14.25" customHeight="1" x14ac:dyDescent="0.3">
      <c r="M106" s="85"/>
      <c r="N106" s="82"/>
      <c r="O106" s="82"/>
      <c r="P106" s="82"/>
      <c r="Q106" s="82"/>
      <c r="R106" s="82"/>
      <c r="S106" s="82"/>
      <c r="T106" s="33"/>
    </row>
    <row r="107" spans="13:20" ht="14.25" customHeight="1" x14ac:dyDescent="0.3">
      <c r="M107" s="85"/>
      <c r="N107" s="82"/>
      <c r="O107" s="82"/>
      <c r="P107" s="82"/>
      <c r="Q107" s="82"/>
      <c r="R107" s="82"/>
      <c r="S107" s="82"/>
      <c r="T107" s="33"/>
    </row>
    <row r="108" spans="13:20" ht="14.25" customHeight="1" x14ac:dyDescent="0.3">
      <c r="M108" s="85"/>
      <c r="N108" s="82"/>
      <c r="O108" s="82"/>
      <c r="P108" s="82"/>
      <c r="Q108" s="82"/>
      <c r="R108" s="82"/>
      <c r="S108" s="82"/>
      <c r="T108" s="33"/>
    </row>
    <row r="109" spans="13:20" ht="14.25" customHeight="1" x14ac:dyDescent="0.3">
      <c r="M109" s="86"/>
      <c r="N109" s="74"/>
      <c r="O109" s="74"/>
      <c r="P109" s="74"/>
      <c r="Q109" s="74"/>
      <c r="R109" s="74"/>
      <c r="S109" s="74"/>
      <c r="T109" s="33"/>
    </row>
    <row r="110" spans="13:20" ht="14.25" customHeight="1" x14ac:dyDescent="0.3">
      <c r="M110" s="85"/>
      <c r="N110" s="82"/>
      <c r="O110" s="82"/>
      <c r="P110" s="82"/>
      <c r="Q110" s="82"/>
      <c r="R110" s="82"/>
      <c r="S110" s="82"/>
      <c r="T110" s="33"/>
    </row>
    <row r="111" spans="13:20" ht="14.25" customHeight="1" x14ac:dyDescent="0.3">
      <c r="M111" s="33"/>
      <c r="N111" s="74"/>
      <c r="O111" s="74"/>
      <c r="P111" s="74"/>
      <c r="Q111" s="74"/>
      <c r="R111" s="74"/>
      <c r="S111" s="74"/>
      <c r="T111" s="33"/>
    </row>
    <row r="112" spans="13:20" ht="14.25" customHeight="1" x14ac:dyDescent="0.3">
      <c r="M112" s="33"/>
      <c r="N112" s="33"/>
      <c r="O112" s="33"/>
      <c r="P112" s="33"/>
      <c r="Q112" s="33"/>
      <c r="R112" s="33"/>
      <c r="S112" s="33"/>
      <c r="T112" s="33"/>
    </row>
    <row r="113" spans="1:20" ht="14.25" customHeight="1" x14ac:dyDescent="0.3">
      <c r="M113" s="33"/>
      <c r="N113" s="33"/>
      <c r="O113" s="33"/>
      <c r="P113" s="33"/>
      <c r="Q113" s="33"/>
      <c r="R113" s="33"/>
      <c r="S113" s="33"/>
      <c r="T113" s="33"/>
    </row>
    <row r="114" spans="1:20" s="28" customFormat="1" ht="14.25" customHeight="1" x14ac:dyDescent="0.3">
      <c r="A114"/>
      <c r="B114" s="1"/>
      <c r="C114" s="2"/>
      <c r="D114"/>
      <c r="E114"/>
      <c r="F114"/>
      <c r="G114" s="5"/>
      <c r="H114" s="5"/>
      <c r="I114" s="5"/>
      <c r="J114" s="5"/>
      <c r="K114" s="5"/>
      <c r="L114" s="6"/>
      <c r="M114" s="7"/>
      <c r="N114" s="73"/>
      <c r="O114" s="73"/>
      <c r="P114" s="73"/>
      <c r="Q114" s="73"/>
      <c r="R114" s="73"/>
      <c r="S114" s="73"/>
      <c r="T114" s="73"/>
    </row>
    <row r="115" spans="1:20" ht="14.25" customHeight="1" x14ac:dyDescent="0.3">
      <c r="M115" s="33"/>
      <c r="N115" s="33"/>
      <c r="O115" s="33"/>
      <c r="P115" s="33"/>
      <c r="Q115" s="33"/>
      <c r="R115" s="33"/>
      <c r="S115" s="33"/>
      <c r="T115" s="33"/>
    </row>
    <row r="116" spans="1:20" ht="14.25" customHeight="1" x14ac:dyDescent="0.3">
      <c r="M116" s="33"/>
      <c r="N116" s="33"/>
      <c r="O116" s="33"/>
      <c r="P116" s="33"/>
      <c r="Q116" s="33"/>
      <c r="R116" s="33"/>
      <c r="S116" s="33"/>
      <c r="T116" s="33"/>
    </row>
    <row r="117" spans="1:20" ht="14.25" customHeight="1" x14ac:dyDescent="0.3">
      <c r="M117" s="33"/>
      <c r="N117" s="33"/>
      <c r="O117" s="33"/>
      <c r="P117" s="33"/>
      <c r="Q117" s="33"/>
      <c r="R117" s="33"/>
      <c r="S117" s="33"/>
      <c r="T117" s="33"/>
    </row>
    <row r="118" spans="1:20" ht="14.25" customHeight="1" x14ac:dyDescent="0.3">
      <c r="M118" s="33"/>
      <c r="N118" s="33"/>
      <c r="O118" s="33"/>
      <c r="P118" s="33"/>
      <c r="Q118" s="33"/>
      <c r="R118" s="33"/>
      <c r="S118" s="33"/>
      <c r="T118" s="33"/>
    </row>
    <row r="119" spans="1:20" ht="14.25" hidden="1" customHeight="1" x14ac:dyDescent="0.3">
      <c r="M119" s="73"/>
      <c r="N119" s="33"/>
      <c r="O119" s="33"/>
      <c r="P119" s="33"/>
      <c r="Q119" s="33"/>
      <c r="R119" s="33"/>
      <c r="S119" s="33"/>
      <c r="T119" s="33"/>
    </row>
    <row r="120" spans="1:20" ht="14.25" hidden="1" customHeight="1" x14ac:dyDescent="0.3">
      <c r="M120" s="85"/>
      <c r="N120" s="82"/>
      <c r="O120" s="82"/>
      <c r="P120" s="82"/>
      <c r="Q120" s="82"/>
      <c r="R120" s="82"/>
      <c r="S120" s="82"/>
      <c r="T120" s="33"/>
    </row>
    <row r="121" spans="1:20" ht="14.25" hidden="1" customHeight="1" x14ac:dyDescent="0.3">
      <c r="M121" s="73"/>
      <c r="N121" s="33"/>
      <c r="O121" s="33"/>
      <c r="P121" s="33"/>
      <c r="Q121" s="33"/>
      <c r="R121" s="33"/>
      <c r="S121" s="33"/>
      <c r="T121" s="33"/>
    </row>
    <row r="122" spans="1:20" ht="14.25" hidden="1" customHeight="1" x14ac:dyDescent="0.3">
      <c r="M122" s="85"/>
      <c r="N122" s="82"/>
      <c r="O122" s="82"/>
      <c r="P122" s="82"/>
      <c r="Q122" s="82"/>
      <c r="R122" s="82"/>
      <c r="S122" s="82"/>
      <c r="T122" s="33"/>
    </row>
    <row r="123" spans="1:20" ht="14.25" customHeight="1" x14ac:dyDescent="0.4">
      <c r="M123" s="82"/>
      <c r="N123" s="69"/>
      <c r="O123" s="69"/>
      <c r="P123" s="69"/>
      <c r="Q123" s="69"/>
      <c r="R123" s="69"/>
      <c r="S123" s="69"/>
      <c r="T123" s="33"/>
    </row>
    <row r="124" spans="1:20" ht="14.25" customHeight="1" x14ac:dyDescent="0.3">
      <c r="M124" s="85"/>
      <c r="N124" s="82"/>
      <c r="O124" s="82"/>
      <c r="P124" s="82"/>
      <c r="Q124" s="82"/>
      <c r="R124" s="82"/>
      <c r="S124" s="82"/>
      <c r="T124" s="33"/>
    </row>
    <row r="125" spans="1:20" ht="14.25" customHeight="1" x14ac:dyDescent="0.3">
      <c r="M125" s="85"/>
      <c r="N125" s="82"/>
      <c r="O125" s="82"/>
      <c r="P125" s="82"/>
      <c r="Q125" s="82"/>
      <c r="R125" s="82"/>
      <c r="S125" s="82"/>
      <c r="T125" s="33"/>
    </row>
    <row r="126" spans="1:20" ht="14.25" customHeight="1" x14ac:dyDescent="0.3">
      <c r="M126" s="85"/>
      <c r="N126" s="82"/>
      <c r="O126" s="82"/>
      <c r="P126" s="82"/>
      <c r="Q126" s="82"/>
      <c r="R126" s="82"/>
      <c r="S126" s="82"/>
      <c r="T126" s="33"/>
    </row>
    <row r="127" spans="1:20" ht="14.25" customHeight="1" x14ac:dyDescent="0.3">
      <c r="M127" s="85"/>
      <c r="N127" s="82"/>
      <c r="O127" s="82"/>
      <c r="P127" s="82"/>
      <c r="Q127" s="82"/>
      <c r="R127" s="82"/>
      <c r="S127" s="82"/>
      <c r="T127" s="33"/>
    </row>
    <row r="128" spans="1:20" ht="14.25" customHeight="1" x14ac:dyDescent="0.3">
      <c r="M128" s="85"/>
      <c r="N128" s="82"/>
      <c r="O128" s="82"/>
      <c r="P128" s="82"/>
      <c r="Q128" s="82"/>
      <c r="R128" s="82"/>
      <c r="S128" s="82"/>
      <c r="T128" s="33"/>
    </row>
    <row r="129" spans="1:20" ht="14.25" customHeight="1" x14ac:dyDescent="0.3">
      <c r="M129" s="85"/>
      <c r="N129" s="82"/>
      <c r="O129" s="82"/>
      <c r="P129" s="82"/>
      <c r="Q129" s="82"/>
      <c r="R129" s="82"/>
      <c r="S129" s="82"/>
      <c r="T129" s="33"/>
    </row>
    <row r="130" spans="1:20" ht="14.25" customHeight="1" x14ac:dyDescent="0.3">
      <c r="M130" s="85"/>
      <c r="N130" s="82"/>
      <c r="O130" s="82"/>
      <c r="P130" s="82"/>
      <c r="Q130" s="82"/>
      <c r="R130" s="82"/>
      <c r="S130" s="82"/>
      <c r="T130" s="33"/>
    </row>
    <row r="131" spans="1:20" ht="14.25" customHeight="1" x14ac:dyDescent="0.3">
      <c r="M131" s="86"/>
      <c r="N131" s="74"/>
      <c r="O131" s="74"/>
      <c r="P131" s="74"/>
      <c r="Q131" s="74"/>
      <c r="R131" s="74"/>
      <c r="S131" s="74"/>
      <c r="T131" s="33"/>
    </row>
    <row r="132" spans="1:20" ht="14.25" customHeight="1" x14ac:dyDescent="0.3">
      <c r="M132" s="85"/>
      <c r="N132" s="82"/>
      <c r="O132" s="82"/>
      <c r="P132" s="82"/>
      <c r="Q132" s="82"/>
      <c r="R132" s="82"/>
      <c r="S132" s="82"/>
      <c r="T132" s="33"/>
    </row>
    <row r="133" spans="1:20" ht="14.25" customHeight="1" x14ac:dyDescent="0.3">
      <c r="M133" s="33"/>
      <c r="N133" s="74"/>
      <c r="O133" s="74"/>
      <c r="P133" s="74"/>
      <c r="Q133" s="74"/>
      <c r="R133" s="74"/>
      <c r="S133" s="74"/>
      <c r="T133" s="33"/>
    </row>
    <row r="134" spans="1:20" ht="14.25" customHeight="1" x14ac:dyDescent="0.3">
      <c r="M134" s="33"/>
      <c r="N134" s="33"/>
      <c r="O134" s="33"/>
      <c r="P134" s="33"/>
      <c r="Q134" s="33"/>
      <c r="R134" s="33"/>
      <c r="S134" s="33"/>
      <c r="T134" s="33"/>
    </row>
    <row r="135" spans="1:20" ht="14.25" customHeight="1" x14ac:dyDescent="0.3">
      <c r="M135" s="33"/>
      <c r="N135" s="33"/>
      <c r="O135" s="33"/>
      <c r="P135" s="33"/>
      <c r="Q135" s="33"/>
      <c r="R135" s="33"/>
      <c r="S135" s="33"/>
      <c r="T135" s="33"/>
    </row>
    <row r="136" spans="1:20" s="28" customFormat="1" ht="14.25" customHeight="1" x14ac:dyDescent="0.3">
      <c r="A136"/>
      <c r="B136" s="1"/>
      <c r="C136" s="2"/>
      <c r="D136"/>
      <c r="E136"/>
      <c r="F136"/>
      <c r="G136" s="5"/>
      <c r="H136" s="5"/>
      <c r="I136" s="5"/>
      <c r="J136" s="5"/>
      <c r="K136" s="5"/>
      <c r="L136" s="6"/>
      <c r="M136" s="7"/>
      <c r="N136" s="73"/>
      <c r="O136" s="73"/>
      <c r="P136" s="73"/>
      <c r="Q136" s="73"/>
      <c r="R136" s="73"/>
      <c r="S136" s="73"/>
      <c r="T136" s="73"/>
    </row>
    <row r="137" spans="1:20" ht="14.25" customHeight="1" x14ac:dyDescent="0.3">
      <c r="M137" s="33"/>
      <c r="N137" s="33"/>
      <c r="O137" s="33"/>
      <c r="P137" s="33"/>
      <c r="Q137" s="33"/>
      <c r="R137" s="33"/>
      <c r="S137" s="33"/>
      <c r="T137" s="33"/>
    </row>
    <row r="138" spans="1:20" ht="14" customHeight="1" x14ac:dyDescent="0.3">
      <c r="M138" s="33"/>
      <c r="N138" s="33"/>
      <c r="O138" s="33"/>
      <c r="P138" s="33"/>
      <c r="Q138" s="33"/>
      <c r="R138" s="33"/>
      <c r="S138" s="33"/>
      <c r="T138" s="33"/>
    </row>
    <row r="139" spans="1:20" x14ac:dyDescent="0.3">
      <c r="M139" s="108"/>
      <c r="N139" s="34"/>
      <c r="O139" s="34"/>
      <c r="P139" s="33"/>
      <c r="Q139" s="33"/>
      <c r="R139" s="33"/>
      <c r="S139" s="33"/>
      <c r="T139" s="33"/>
    </row>
    <row r="140" spans="1:20" x14ac:dyDescent="0.3">
      <c r="M140" s="73"/>
      <c r="N140" s="33"/>
      <c r="O140" s="33"/>
      <c r="P140" s="33"/>
      <c r="Q140" s="33"/>
      <c r="R140" s="33"/>
      <c r="S140" s="33"/>
      <c r="T140" s="33"/>
    </row>
    <row r="141" spans="1:20" x14ac:dyDescent="0.3">
      <c r="M141" s="85"/>
      <c r="N141" s="82"/>
      <c r="O141" s="82"/>
      <c r="P141" s="82"/>
      <c r="Q141" s="82"/>
      <c r="R141" s="82"/>
      <c r="S141" s="82"/>
      <c r="T141" s="33"/>
    </row>
    <row r="142" spans="1:20" ht="14" x14ac:dyDescent="0.4">
      <c r="M142" s="82"/>
      <c r="N142" s="69"/>
      <c r="O142" s="69"/>
      <c r="P142" s="69"/>
      <c r="Q142" s="69"/>
      <c r="R142" s="69"/>
      <c r="S142" s="69"/>
      <c r="T142" s="33"/>
    </row>
    <row r="143" spans="1:20" x14ac:dyDescent="0.3">
      <c r="M143" s="85"/>
      <c r="N143" s="82"/>
      <c r="O143" s="82"/>
      <c r="P143" s="82"/>
      <c r="Q143" s="82"/>
      <c r="R143" s="82"/>
      <c r="S143" s="82"/>
      <c r="T143" s="33"/>
    </row>
    <row r="144" spans="1:20" x14ac:dyDescent="0.3">
      <c r="M144" s="85"/>
      <c r="N144" s="82"/>
      <c r="O144" s="82"/>
      <c r="P144" s="82"/>
      <c r="Q144" s="82"/>
      <c r="R144" s="82"/>
      <c r="S144" s="82"/>
      <c r="T144" s="33"/>
    </row>
    <row r="145" spans="1:20" x14ac:dyDescent="0.3">
      <c r="M145" s="85"/>
      <c r="N145" s="82"/>
      <c r="O145" s="82"/>
      <c r="P145" s="82"/>
      <c r="Q145" s="82"/>
      <c r="R145" s="82"/>
      <c r="S145" s="82"/>
      <c r="T145" s="33"/>
    </row>
    <row r="146" spans="1:20" x14ac:dyDescent="0.3">
      <c r="M146" s="85"/>
      <c r="N146" s="82" t="e">
        <f>+#REF!-#REF!</f>
        <v>#REF!</v>
      </c>
      <c r="O146" s="82"/>
      <c r="P146" s="82"/>
      <c r="Q146" s="82"/>
      <c r="R146" s="82"/>
      <c r="S146" s="82"/>
      <c r="T146" s="33"/>
    </row>
    <row r="147" spans="1:20" x14ac:dyDescent="0.3">
      <c r="M147" s="82"/>
      <c r="N147" s="82"/>
      <c r="O147" s="82"/>
      <c r="P147" s="82"/>
      <c r="Q147" s="82"/>
      <c r="R147" s="82"/>
      <c r="S147" s="82"/>
      <c r="T147" s="33"/>
    </row>
    <row r="148" spans="1:20" x14ac:dyDescent="0.3">
      <c r="M148" s="85"/>
      <c r="N148" s="82"/>
      <c r="O148" s="82"/>
      <c r="P148" s="82"/>
      <c r="Q148" s="82"/>
      <c r="R148" s="82"/>
      <c r="S148" s="82"/>
      <c r="T148" s="33"/>
    </row>
    <row r="149" spans="1:20" x14ac:dyDescent="0.3">
      <c r="M149" s="85"/>
      <c r="N149" s="82"/>
      <c r="O149" s="82"/>
      <c r="P149" s="82"/>
      <c r="Q149" s="82"/>
      <c r="R149" s="82"/>
      <c r="S149" s="82"/>
      <c r="T149" s="33"/>
    </row>
    <row r="150" spans="1:20" ht="14" x14ac:dyDescent="0.4">
      <c r="M150" s="69"/>
      <c r="N150" s="82"/>
      <c r="O150" s="82"/>
      <c r="P150" s="82"/>
      <c r="Q150" s="82"/>
      <c r="R150" s="82"/>
      <c r="S150" s="82"/>
      <c r="T150" s="33"/>
    </row>
    <row r="151" spans="1:20" x14ac:dyDescent="0.3">
      <c r="M151" s="82"/>
      <c r="N151" s="82"/>
      <c r="O151" s="82"/>
      <c r="P151" s="82"/>
      <c r="Q151" s="82"/>
      <c r="R151" s="82"/>
      <c r="S151" s="82"/>
      <c r="T151" s="33"/>
    </row>
    <row r="152" spans="1:20" x14ac:dyDescent="0.3">
      <c r="M152" s="85"/>
      <c r="N152" s="82"/>
      <c r="O152" s="82"/>
      <c r="P152" s="82"/>
      <c r="Q152" s="82"/>
      <c r="R152" s="82"/>
      <c r="S152" s="82"/>
      <c r="T152" s="33"/>
    </row>
    <row r="153" spans="1:20" x14ac:dyDescent="0.3">
      <c r="M153" s="85"/>
      <c r="N153" s="82"/>
      <c r="O153" s="82"/>
      <c r="P153" s="82"/>
      <c r="Q153" s="82"/>
      <c r="R153" s="82"/>
      <c r="S153" s="82"/>
      <c r="T153" s="33"/>
    </row>
    <row r="154" spans="1:20" ht="8.25" customHeight="1" x14ac:dyDescent="0.3">
      <c r="M154" s="33"/>
      <c r="N154" s="33"/>
      <c r="O154" s="33"/>
      <c r="P154" s="33"/>
      <c r="Q154" s="33"/>
      <c r="R154" s="33"/>
      <c r="S154" s="33"/>
      <c r="T154" s="33"/>
    </row>
    <row r="155" spans="1:20" s="28" customFormat="1" x14ac:dyDescent="0.3">
      <c r="A155"/>
      <c r="B155" s="1"/>
      <c r="C155" s="2"/>
      <c r="D155"/>
      <c r="E155"/>
      <c r="F155"/>
      <c r="G155" s="5"/>
      <c r="H155" s="5"/>
      <c r="I155" s="5"/>
      <c r="J155" s="5"/>
      <c r="K155" s="5"/>
      <c r="L155" s="6"/>
      <c r="M155" s="73"/>
      <c r="N155" s="73"/>
      <c r="O155" s="73"/>
      <c r="P155" s="73"/>
      <c r="Q155" s="73"/>
      <c r="R155" s="73"/>
      <c r="S155" s="73"/>
      <c r="T155" s="73"/>
    </row>
    <row r="156" spans="1:20" x14ac:dyDescent="0.3">
      <c r="M156" s="33"/>
      <c r="N156" s="33"/>
      <c r="O156" s="33"/>
      <c r="P156" s="33"/>
      <c r="Q156" s="33"/>
      <c r="R156" s="33"/>
      <c r="S156" s="33"/>
      <c r="T156" s="33"/>
    </row>
    <row r="157" spans="1:20" x14ac:dyDescent="0.3">
      <c r="M157" s="33"/>
      <c r="N157" s="33"/>
      <c r="O157" s="33"/>
      <c r="P157" s="33"/>
      <c r="Q157" s="33"/>
      <c r="R157" s="33"/>
      <c r="S157" s="33"/>
      <c r="T157" s="33"/>
    </row>
    <row r="158" spans="1:20" x14ac:dyDescent="0.3">
      <c r="M158" s="33"/>
      <c r="N158" s="33"/>
      <c r="O158" s="33"/>
      <c r="P158" s="33"/>
      <c r="Q158" s="33"/>
      <c r="R158" s="33"/>
      <c r="S158" s="33"/>
      <c r="T158" s="33"/>
    </row>
    <row r="159" spans="1:20" x14ac:dyDescent="0.3">
      <c r="M159" s="73"/>
      <c r="N159" s="33"/>
      <c r="O159" s="33"/>
      <c r="P159" s="33"/>
      <c r="Q159" s="33"/>
      <c r="R159" s="33"/>
      <c r="S159" s="33"/>
      <c r="T159" s="33"/>
    </row>
    <row r="160" spans="1:20" x14ac:dyDescent="0.3">
      <c r="M160" s="85"/>
      <c r="N160" s="82"/>
      <c r="O160" s="82"/>
      <c r="P160" s="82"/>
      <c r="Q160" s="82"/>
      <c r="R160" s="82"/>
      <c r="S160" s="82"/>
      <c r="T160" s="33"/>
    </row>
    <row r="161" spans="1:20" ht="14" x14ac:dyDescent="0.4">
      <c r="M161" s="82"/>
      <c r="N161" s="69"/>
      <c r="O161" s="69"/>
      <c r="P161" s="69"/>
      <c r="Q161" s="69"/>
      <c r="R161" s="69"/>
      <c r="S161" s="69"/>
      <c r="T161" s="33"/>
    </row>
    <row r="162" spans="1:20" x14ac:dyDescent="0.3">
      <c r="M162" s="85"/>
      <c r="N162" s="82"/>
      <c r="O162" s="82"/>
      <c r="P162" s="82"/>
      <c r="Q162" s="82"/>
      <c r="R162" s="82"/>
      <c r="S162" s="82"/>
      <c r="T162" s="33"/>
    </row>
    <row r="163" spans="1:20" x14ac:dyDescent="0.3">
      <c r="M163" s="85"/>
      <c r="N163" s="82"/>
      <c r="O163" s="82"/>
      <c r="P163" s="82"/>
      <c r="Q163" s="82"/>
      <c r="R163" s="82"/>
      <c r="S163" s="82"/>
      <c r="T163" s="33"/>
    </row>
    <row r="164" spans="1:20" x14ac:dyDescent="0.3">
      <c r="M164" s="86"/>
      <c r="N164" s="82"/>
      <c r="O164" s="82"/>
      <c r="P164" s="82"/>
      <c r="Q164" s="82"/>
      <c r="R164" s="82"/>
      <c r="S164" s="82"/>
      <c r="T164" s="33"/>
    </row>
    <row r="165" spans="1:20" x14ac:dyDescent="0.3">
      <c r="M165" s="86"/>
      <c r="N165" s="74"/>
      <c r="O165" s="74"/>
      <c r="P165" s="74"/>
      <c r="Q165" s="74"/>
      <c r="R165" s="74"/>
      <c r="S165" s="74"/>
      <c r="T165" s="33"/>
    </row>
    <row r="166" spans="1:20" x14ac:dyDescent="0.3">
      <c r="M166" s="85"/>
      <c r="N166" s="82"/>
      <c r="O166" s="82"/>
      <c r="P166" s="82"/>
      <c r="Q166" s="82"/>
      <c r="R166" s="82"/>
      <c r="S166" s="82"/>
      <c r="T166" s="33"/>
    </row>
    <row r="167" spans="1:20" x14ac:dyDescent="0.3">
      <c r="M167" s="33"/>
      <c r="N167" s="74"/>
      <c r="O167" s="74"/>
      <c r="P167" s="74"/>
      <c r="Q167" s="74"/>
      <c r="R167" s="74"/>
      <c r="S167" s="74"/>
      <c r="T167" s="33"/>
    </row>
    <row r="168" spans="1:20" x14ac:dyDescent="0.3">
      <c r="M168" s="33"/>
      <c r="N168" s="33"/>
      <c r="O168" s="33"/>
      <c r="P168" s="33"/>
      <c r="Q168" s="33"/>
      <c r="R168" s="33"/>
      <c r="S168" s="33"/>
      <c r="T168" s="33"/>
    </row>
    <row r="169" spans="1:20" x14ac:dyDescent="0.3">
      <c r="M169" s="33"/>
      <c r="N169" s="33"/>
      <c r="O169" s="33"/>
      <c r="P169" s="33"/>
      <c r="Q169" s="33"/>
      <c r="R169" s="33"/>
      <c r="S169" s="33"/>
      <c r="T169" s="33"/>
    </row>
    <row r="170" spans="1:20" x14ac:dyDescent="0.3">
      <c r="M170" s="33"/>
      <c r="N170" s="33"/>
      <c r="O170" s="33"/>
      <c r="P170" s="33"/>
      <c r="Q170" s="33"/>
      <c r="R170" s="33"/>
      <c r="S170" s="33"/>
      <c r="T170" s="33"/>
    </row>
    <row r="171" spans="1:20" x14ac:dyDescent="0.3">
      <c r="M171" s="33"/>
      <c r="N171" s="33"/>
      <c r="O171" s="33"/>
      <c r="P171" s="33"/>
      <c r="Q171" s="33"/>
      <c r="R171" s="33"/>
      <c r="S171" s="33"/>
      <c r="T171" s="33"/>
    </row>
    <row r="172" spans="1:20" x14ac:dyDescent="0.3">
      <c r="M172" s="33"/>
      <c r="N172" s="33"/>
      <c r="O172" s="33"/>
      <c r="P172" s="33"/>
      <c r="Q172" s="33"/>
      <c r="R172" s="33"/>
      <c r="S172" s="33"/>
      <c r="T172" s="33"/>
    </row>
    <row r="173" spans="1:20" x14ac:dyDescent="0.3">
      <c r="M173" s="33"/>
      <c r="N173" s="33"/>
      <c r="O173" s="33"/>
      <c r="P173" s="33"/>
      <c r="Q173" s="33"/>
      <c r="R173" s="33"/>
      <c r="S173" s="33"/>
      <c r="T173" s="33"/>
    </row>
    <row r="174" spans="1:20" ht="6.75" customHeight="1" x14ac:dyDescent="0.3">
      <c r="M174" s="33"/>
      <c r="N174" s="33"/>
      <c r="O174" s="33"/>
      <c r="P174" s="33"/>
      <c r="Q174" s="33"/>
      <c r="R174" s="33"/>
      <c r="S174" s="33"/>
      <c r="T174" s="33"/>
    </row>
    <row r="175" spans="1:20" s="28" customFormat="1" x14ac:dyDescent="0.3">
      <c r="A175"/>
      <c r="B175" s="1"/>
      <c r="C175" s="2"/>
      <c r="D175"/>
      <c r="E175"/>
      <c r="F175"/>
      <c r="G175" s="5"/>
      <c r="H175" s="5"/>
      <c r="I175" s="5"/>
      <c r="J175" s="5"/>
      <c r="K175" s="5"/>
      <c r="L175" s="6"/>
      <c r="M175" s="73"/>
      <c r="N175" s="73"/>
      <c r="O175" s="73"/>
      <c r="P175" s="73"/>
      <c r="Q175" s="73"/>
      <c r="R175" s="73"/>
      <c r="S175" s="73"/>
      <c r="T175" s="73"/>
    </row>
    <row r="176" spans="1:20" ht="8.25" customHeight="1" x14ac:dyDescent="0.3">
      <c r="M176" s="33"/>
      <c r="N176" s="33"/>
      <c r="O176" s="33"/>
      <c r="P176" s="33"/>
      <c r="Q176" s="33"/>
      <c r="R176" s="33"/>
      <c r="S176" s="33"/>
      <c r="T176" s="33"/>
    </row>
    <row r="177" spans="1:20" ht="16.5" customHeight="1" x14ac:dyDescent="0.3">
      <c r="M177" s="73"/>
      <c r="N177" s="75"/>
      <c r="O177" s="75"/>
      <c r="P177" s="75"/>
      <c r="Q177" s="75"/>
      <c r="R177" s="75"/>
      <c r="S177" s="75"/>
      <c r="T177" s="33"/>
    </row>
    <row r="178" spans="1:20" ht="18" customHeight="1" x14ac:dyDescent="0.3">
      <c r="M178" s="85"/>
      <c r="N178" s="82"/>
      <c r="O178" s="82"/>
      <c r="P178" s="82"/>
      <c r="Q178" s="82"/>
      <c r="R178" s="82"/>
      <c r="S178" s="82"/>
      <c r="T178" s="33"/>
    </row>
    <row r="179" spans="1:20" ht="17.25" customHeight="1" x14ac:dyDescent="0.4">
      <c r="M179" s="82"/>
      <c r="N179" s="69"/>
      <c r="O179" s="69"/>
      <c r="P179" s="69"/>
      <c r="Q179" s="69"/>
      <c r="R179" s="69"/>
      <c r="S179" s="69"/>
      <c r="T179" s="33"/>
    </row>
    <row r="180" spans="1:20" ht="30.75" customHeight="1" x14ac:dyDescent="0.3">
      <c r="M180" s="85"/>
      <c r="N180" s="82"/>
      <c r="O180" s="82"/>
      <c r="P180" s="82"/>
      <c r="Q180" s="82"/>
      <c r="R180" s="82"/>
      <c r="S180" s="82"/>
      <c r="T180" s="33"/>
    </row>
    <row r="181" spans="1:20" x14ac:dyDescent="0.3">
      <c r="M181" s="85"/>
      <c r="N181" s="82"/>
      <c r="O181" s="82"/>
      <c r="P181" s="82"/>
      <c r="Q181" s="82"/>
      <c r="R181" s="82"/>
      <c r="S181" s="82"/>
      <c r="T181" s="33"/>
    </row>
    <row r="182" spans="1:20" x14ac:dyDescent="0.3">
      <c r="M182" s="86"/>
      <c r="N182" s="82"/>
      <c r="O182" s="82"/>
      <c r="P182" s="82"/>
      <c r="Q182" s="82"/>
      <c r="R182" s="82"/>
      <c r="S182" s="82"/>
      <c r="T182" s="33"/>
    </row>
    <row r="183" spans="1:20" x14ac:dyDescent="0.3">
      <c r="M183" s="86"/>
      <c r="N183" s="82"/>
      <c r="O183" s="82"/>
      <c r="P183" s="82"/>
      <c r="Q183" s="82"/>
      <c r="R183" s="82"/>
      <c r="S183" s="82"/>
      <c r="T183" s="33"/>
    </row>
    <row r="184" spans="1:20" x14ac:dyDescent="0.3">
      <c r="M184" s="85"/>
      <c r="N184" s="82"/>
      <c r="O184" s="82"/>
      <c r="P184" s="82"/>
      <c r="Q184" s="82"/>
      <c r="R184" s="82"/>
      <c r="S184" s="82"/>
      <c r="T184" s="33"/>
    </row>
    <row r="185" spans="1:20" x14ac:dyDescent="0.3">
      <c r="M185" s="33"/>
      <c r="N185" s="82"/>
      <c r="O185" s="74"/>
      <c r="P185" s="74"/>
      <c r="Q185" s="74"/>
      <c r="R185" s="74"/>
      <c r="S185" s="74"/>
      <c r="T185" s="33"/>
    </row>
    <row r="186" spans="1:20" x14ac:dyDescent="0.3">
      <c r="M186" s="33"/>
      <c r="N186" s="76"/>
      <c r="O186" s="76"/>
      <c r="P186" s="76"/>
      <c r="Q186" s="76"/>
      <c r="R186" s="76"/>
      <c r="S186" s="76"/>
      <c r="T186" s="33"/>
    </row>
    <row r="187" spans="1:20" x14ac:dyDescent="0.3">
      <c r="M187" s="33"/>
      <c r="N187" s="74"/>
      <c r="O187" s="74"/>
      <c r="P187" s="74"/>
      <c r="Q187" s="74"/>
      <c r="R187" s="74"/>
      <c r="S187" s="74"/>
      <c r="T187" s="33"/>
    </row>
    <row r="188" spans="1:20" s="38" customFormat="1" ht="15.75" customHeight="1" x14ac:dyDescent="0.3">
      <c r="A188"/>
      <c r="B188" s="1"/>
      <c r="C188" s="2"/>
      <c r="D188"/>
      <c r="E188"/>
      <c r="F188"/>
      <c r="G188" s="5"/>
      <c r="H188" s="5"/>
      <c r="I188" s="5"/>
      <c r="J188" s="5"/>
      <c r="K188" s="5"/>
      <c r="L188" s="6"/>
      <c r="M188" s="77"/>
      <c r="N188" s="78"/>
      <c r="O188" s="78"/>
      <c r="P188" s="78"/>
      <c r="Q188" s="78"/>
      <c r="R188" s="78"/>
      <c r="S188" s="78"/>
      <c r="T188" s="77"/>
    </row>
    <row r="189" spans="1:20" x14ac:dyDescent="0.3">
      <c r="M189" s="33"/>
      <c r="N189" s="33"/>
      <c r="O189" s="33"/>
      <c r="P189" s="33"/>
      <c r="Q189" s="33"/>
      <c r="R189" s="33"/>
      <c r="S189" s="33"/>
      <c r="T189" s="33"/>
    </row>
    <row r="190" spans="1:20" x14ac:dyDescent="0.3">
      <c r="M190" s="33"/>
      <c r="N190" s="33"/>
      <c r="O190" s="33"/>
      <c r="P190" s="33"/>
      <c r="Q190" s="33"/>
      <c r="R190" s="33"/>
      <c r="S190" s="33"/>
      <c r="T190" s="33"/>
    </row>
    <row r="191" spans="1:20" x14ac:dyDescent="0.3">
      <c r="M191" s="33"/>
      <c r="N191" s="33"/>
      <c r="O191" s="33"/>
      <c r="P191" s="33"/>
      <c r="Q191" s="33"/>
      <c r="R191" s="33"/>
      <c r="S191" s="33"/>
      <c r="T191" s="33"/>
    </row>
    <row r="192" spans="1:20" x14ac:dyDescent="0.3">
      <c r="M192" s="33"/>
      <c r="N192" s="74"/>
      <c r="O192" s="74"/>
      <c r="P192" s="74"/>
      <c r="Q192" s="74"/>
      <c r="R192" s="74"/>
      <c r="S192" s="74"/>
      <c r="T192" s="33"/>
    </row>
    <row r="193" spans="13:21" x14ac:dyDescent="0.3">
      <c r="M193" s="33"/>
      <c r="N193" s="33"/>
      <c r="O193" s="33"/>
      <c r="P193" s="33"/>
      <c r="Q193" s="33"/>
      <c r="R193" s="33"/>
      <c r="S193" s="33"/>
      <c r="T193" s="33"/>
    </row>
    <row r="196" spans="13:21" x14ac:dyDescent="0.3">
      <c r="P196" s="5"/>
      <c r="Q196" s="5"/>
      <c r="R196" s="5"/>
      <c r="S196" s="5"/>
      <c r="T196" s="5"/>
      <c r="U196" s="5"/>
    </row>
    <row r="207" spans="13:21" x14ac:dyDescent="0.3">
      <c r="O207" s="87"/>
      <c r="P207" s="72"/>
    </row>
  </sheetData>
  <mergeCells count="9">
    <mergeCell ref="A21:A23"/>
    <mergeCell ref="A24:A26"/>
    <mergeCell ref="A27:A29"/>
    <mergeCell ref="B4:H4"/>
    <mergeCell ref="E6:F6"/>
    <mergeCell ref="A9:A11"/>
    <mergeCell ref="A12:A14"/>
    <mergeCell ref="A15:A17"/>
    <mergeCell ref="A18:A20"/>
  </mergeCells>
  <pageMargins left="0.02" right="0.02" top="0.02" bottom="0.17" header="0.18" footer="0.18"/>
  <pageSetup scale="62" fitToHeight="0" orientation="portrait" horizontalDpi="300" verticalDpi="300" r:id="rId1"/>
  <headerFooter>
    <oddFooter>&amp;CPage &amp;P of &amp;N&amp;R U01  --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Sample</vt:lpstr>
      <vt:lpstr>Sample!Print_Area</vt:lpstr>
      <vt:lpstr>Sample!Print_Titles</vt:lpstr>
    </vt:vector>
  </TitlesOfParts>
  <Company>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tlongs</dc:creator>
  <cp:lastModifiedBy>Administrator</cp:lastModifiedBy>
  <cp:lastPrinted>2020-05-08T17:52:16Z</cp:lastPrinted>
  <dcterms:created xsi:type="dcterms:W3CDTF">2007-11-05T17:28:37Z</dcterms:created>
  <dcterms:modified xsi:type="dcterms:W3CDTF">2023-01-11T15:15:52Z</dcterms:modified>
</cp:coreProperties>
</file>